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arsh2\Downloads\"/>
    </mc:Choice>
  </mc:AlternateContent>
  <xr:revisionPtr revIDLastSave="1" documentId="13_ncr:1_{E6C550F2-F4C0-4D81-9F61-974FF5479701}" xr6:coauthVersionLast="47" xr6:coauthVersionMax="47" xr10:uidLastSave="{63023037-AD0D-4B49-9137-A97F86961CE2}"/>
  <bookViews>
    <workbookView xWindow="-110" yWindow="-110" windowWidth="22780" windowHeight="14660" firstSheet="1" xr2:uid="{E042F95B-5CE7-4413-8CB5-FA797ED7C8F4}"/>
  </bookViews>
  <sheets>
    <sheet name="Summary" sheetId="6" r:id="rId1"/>
    <sheet name="Allocations" sheetId="1" r:id="rId2"/>
  </sheets>
  <definedNames>
    <definedName name="_xlnm._FilterDatabase" localSheetId="1" hidden="1">Allocations!$A$4:$P$440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8" i="6" l="1"/>
  <c r="L18" i="6"/>
  <c r="K18" i="6"/>
  <c r="I18" i="6"/>
  <c r="H18" i="6"/>
  <c r="G18" i="6"/>
  <c r="F18" i="6"/>
  <c r="E18" i="6"/>
  <c r="C18" i="6"/>
  <c r="D17" i="6"/>
  <c r="O17" i="6" s="1"/>
  <c r="D16" i="6"/>
  <c r="O16" i="6" s="1"/>
  <c r="D15" i="6"/>
  <c r="O15" i="6" s="1"/>
  <c r="J14" i="6"/>
  <c r="O14" i="6" s="1"/>
  <c r="G14" i="6"/>
  <c r="O12" i="6"/>
  <c r="O11" i="6"/>
  <c r="O10" i="6"/>
  <c r="O9" i="6"/>
  <c r="O8" i="6"/>
  <c r="O7" i="6"/>
  <c r="O6" i="6"/>
  <c r="O5" i="6"/>
  <c r="O4" i="6"/>
  <c r="O18" i="6" l="1"/>
  <c r="J18" i="6"/>
  <c r="D18" i="6"/>
  <c r="H445" i="1" l="1"/>
  <c r="F445" i="1" l="1"/>
  <c r="P445" i="1"/>
  <c r="O445" i="1"/>
  <c r="N445" i="1"/>
  <c r="M445" i="1"/>
  <c r="G445" i="1"/>
  <c r="I445" i="1"/>
  <c r="J445" i="1"/>
  <c r="K445" i="1"/>
  <c r="L445" i="1"/>
</calcChain>
</file>

<file path=xl/sharedStrings.xml><?xml version="1.0" encoding="utf-8"?>
<sst xmlns="http://schemas.openxmlformats.org/spreadsheetml/2006/main" count="2169" uniqueCount="855">
  <si>
    <t>Overall Totals</t>
  </si>
  <si>
    <t>Region</t>
  </si>
  <si>
    <t>Coastal Community Fund</t>
  </si>
  <si>
    <t>Coastal Revival Fund</t>
  </si>
  <si>
    <t>Community Ownership Fund</t>
  </si>
  <si>
    <t>Future High Streets Fund</t>
  </si>
  <si>
    <t>Towns Fund</t>
  </si>
  <si>
    <t>Levelling Up Fund</t>
  </si>
  <si>
    <t>Shared Prosperity Fund (Core DLUHC)</t>
  </si>
  <si>
    <t>Community Renewal Fund</t>
  </si>
  <si>
    <t>Getting Building Fund</t>
  </si>
  <si>
    <t>Local Growth Fund</t>
  </si>
  <si>
    <t>Transforming Cities Fund</t>
  </si>
  <si>
    <t>Regional Growth Fund</t>
  </si>
  <si>
    <t>Total</t>
  </si>
  <si>
    <t>North East (England)</t>
  </si>
  <si>
    <t>North West (England)</t>
  </si>
  <si>
    <t>Yorkshire and The Humber</t>
  </si>
  <si>
    <t>East Midlands (England)</t>
  </si>
  <si>
    <t>West Midlands (England)</t>
  </si>
  <si>
    <t>South West (England)</t>
  </si>
  <si>
    <t>East</t>
  </si>
  <si>
    <t>South East (England)</t>
  </si>
  <si>
    <t>London</t>
  </si>
  <si>
    <t>England</t>
  </si>
  <si>
    <t>Northern Ireland</t>
  </si>
  <si>
    <t>Scotland</t>
  </si>
  <si>
    <t>Wales</t>
  </si>
  <si>
    <t xml:space="preserve">UK Total </t>
  </si>
  <si>
    <t>£0 indicates an organisation that made an unsuccessful bid or was not a participant in the funding allocation process.</t>
  </si>
  <si>
    <t>LAD21CD</t>
  </si>
  <si>
    <t>Nation</t>
  </si>
  <si>
    <t>Organisation Type</t>
  </si>
  <si>
    <t xml:space="preserve"> Allocated To</t>
  </si>
  <si>
    <t>Coastal Revival Fund R1-3</t>
  </si>
  <si>
    <t>Getting Building Fund (LEPS/MCAs)</t>
  </si>
  <si>
    <t>Local Growth Fund  (LEPS/MCAs)</t>
  </si>
  <si>
    <t>Transforming Cities Fund (DfT)</t>
  </si>
  <si>
    <t>E07000032</t>
  </si>
  <si>
    <t>Local Authority</t>
  </si>
  <si>
    <t>Amber Valley</t>
  </si>
  <si>
    <t>Derbyshire</t>
  </si>
  <si>
    <t>Lincolnshire</t>
  </si>
  <si>
    <t>Nottinghamshire</t>
  </si>
  <si>
    <t>E07000170</t>
  </si>
  <si>
    <t>Ashfield</t>
  </si>
  <si>
    <t>E07000171</t>
  </si>
  <si>
    <t>Bassetlaw</t>
  </si>
  <si>
    <t>E07000129</t>
  </si>
  <si>
    <t>Blaby</t>
  </si>
  <si>
    <t>E07000033</t>
  </si>
  <si>
    <t>Bolsover</t>
  </si>
  <si>
    <t>E07000136</t>
  </si>
  <si>
    <t>Boston</t>
  </si>
  <si>
    <t>E07000172</t>
  </si>
  <si>
    <t>Broxtowe</t>
  </si>
  <si>
    <t>E07000130</t>
  </si>
  <si>
    <t>Charnwood</t>
  </si>
  <si>
    <t>E07000034</t>
  </si>
  <si>
    <t>Chesterfield</t>
  </si>
  <si>
    <t>E06000015</t>
  </si>
  <si>
    <t>Derby</t>
  </si>
  <si>
    <t>E07000035</t>
  </si>
  <si>
    <t>Derbyshire Dales</t>
  </si>
  <si>
    <t>E07000137</t>
  </si>
  <si>
    <t>East Lindsey</t>
  </si>
  <si>
    <t>E07000036</t>
  </si>
  <si>
    <t>Erewash</t>
  </si>
  <si>
    <t>E07000173</t>
  </si>
  <si>
    <t>Gedling</t>
  </si>
  <si>
    <t>E07000131</t>
  </si>
  <si>
    <t>Harborough</t>
  </si>
  <si>
    <t>E07000037</t>
  </si>
  <si>
    <t>High Peak</t>
  </si>
  <si>
    <t>E07000132</t>
  </si>
  <si>
    <t>Hinckley and Bosworth</t>
  </si>
  <si>
    <t>E06000016</t>
  </si>
  <si>
    <t>Leicester</t>
  </si>
  <si>
    <t>E07000138</t>
  </si>
  <si>
    <t>Lincoln</t>
  </si>
  <si>
    <t>E07000174</t>
  </si>
  <si>
    <t>Mansfield</t>
  </si>
  <si>
    <t>E07000133</t>
  </si>
  <si>
    <t>Melton</t>
  </si>
  <si>
    <t>E07000175</t>
  </si>
  <si>
    <t>Newark and Sherwood</t>
  </si>
  <si>
    <t>E07000038</t>
  </si>
  <si>
    <t>North East Derbyshire</t>
  </si>
  <si>
    <t>E07000139</t>
  </si>
  <si>
    <t>North Kesteven</t>
  </si>
  <si>
    <t>E06000061</t>
  </si>
  <si>
    <t>North Northamptonshire</t>
  </si>
  <si>
    <t>E07000134</t>
  </si>
  <si>
    <t>North West Leicestershire</t>
  </si>
  <si>
    <t>E06000018</t>
  </si>
  <si>
    <t>Nottingham</t>
  </si>
  <si>
    <t>E07000135</t>
  </si>
  <si>
    <t>Oadby and Wigston</t>
  </si>
  <si>
    <t>E07000176</t>
  </si>
  <si>
    <t>Rushcliffe</t>
  </si>
  <si>
    <t>E06000017</t>
  </si>
  <si>
    <t>Rutland</t>
  </si>
  <si>
    <t>E07000039</t>
  </si>
  <si>
    <t>South Derbyshire</t>
  </si>
  <si>
    <t>E07000140</t>
  </si>
  <si>
    <t>South Holland</t>
  </si>
  <si>
    <t>E07000141</t>
  </si>
  <si>
    <t>South Kesteven</t>
  </si>
  <si>
    <t>E07000142</t>
  </si>
  <si>
    <t>West Lindsey</t>
  </si>
  <si>
    <t>E06000062</t>
  </si>
  <si>
    <t>West Northamptonshire</t>
  </si>
  <si>
    <t>Local Enterprise Partnership</t>
  </si>
  <si>
    <t>D2N2</t>
  </si>
  <si>
    <t xml:space="preserve">Greater Lincolnshire </t>
  </si>
  <si>
    <t xml:space="preserve">Leicester and Leicestershire </t>
  </si>
  <si>
    <t xml:space="preserve">South East Midlands </t>
  </si>
  <si>
    <t>E07000200</t>
  </si>
  <si>
    <t>East of England</t>
  </si>
  <si>
    <t>Babergh</t>
  </si>
  <si>
    <t>E07000066</t>
  </si>
  <si>
    <t>Basildon</t>
  </si>
  <si>
    <t>E06000055</t>
  </si>
  <si>
    <t>Bedford</t>
  </si>
  <si>
    <t>E07000067</t>
  </si>
  <si>
    <t>Braintree</t>
  </si>
  <si>
    <t>E07000143</t>
  </si>
  <si>
    <t>Breckland</t>
  </si>
  <si>
    <t>E07000068</t>
  </si>
  <si>
    <t>Brentwood</t>
  </si>
  <si>
    <t>E07000144</t>
  </si>
  <si>
    <t>Broadland</t>
  </si>
  <si>
    <t>E07000095</t>
  </si>
  <si>
    <t>Broxbourne</t>
  </si>
  <si>
    <t>E07000008</t>
  </si>
  <si>
    <t>Cambridge</t>
  </si>
  <si>
    <t>E07000069</t>
  </si>
  <si>
    <t>Castle Point</t>
  </si>
  <si>
    <t>Norfolk</t>
  </si>
  <si>
    <t>E06000056</t>
  </si>
  <si>
    <t>Central Bedfordshire</t>
  </si>
  <si>
    <t>E07000070</t>
  </si>
  <si>
    <t>Chelmsford</t>
  </si>
  <si>
    <t>Suffolk</t>
  </si>
  <si>
    <t>E07000071</t>
  </si>
  <si>
    <t>Colchester</t>
  </si>
  <si>
    <t>E07000096</t>
  </si>
  <si>
    <t>Dacorum</t>
  </si>
  <si>
    <t>E07000009</t>
  </si>
  <si>
    <t>East Cambridgeshire</t>
  </si>
  <si>
    <t>E07000242</t>
  </si>
  <si>
    <t>East Hertfordshire</t>
  </si>
  <si>
    <t>E07000244</t>
  </si>
  <si>
    <t>East Suffolk</t>
  </si>
  <si>
    <t>E07000072</t>
  </si>
  <si>
    <t>Epping Forest</t>
  </si>
  <si>
    <t>E07000010</t>
  </si>
  <si>
    <t>Fenland</t>
  </si>
  <si>
    <t>E07000145</t>
  </si>
  <si>
    <t>Great Yarmouth</t>
  </si>
  <si>
    <t>E07000073</t>
  </si>
  <si>
    <t>Harlow</t>
  </si>
  <si>
    <t>E07000098</t>
  </si>
  <si>
    <t>Hertsmere</t>
  </si>
  <si>
    <t>E07000011</t>
  </si>
  <si>
    <t>Huntingdonshire</t>
  </si>
  <si>
    <t>E07000202</t>
  </si>
  <si>
    <t>Ipswich</t>
  </si>
  <si>
    <t>E07000146</t>
  </si>
  <si>
    <t>King's Lynn and West Norfolk</t>
  </si>
  <si>
    <t>E06000032</t>
  </si>
  <si>
    <t>Luton</t>
  </si>
  <si>
    <t>E07000074</t>
  </si>
  <si>
    <t>Maldon</t>
  </si>
  <si>
    <t>E07000203</t>
  </si>
  <si>
    <t>Mid Suffolk</t>
  </si>
  <si>
    <t>E07000099</t>
  </si>
  <si>
    <t>North Hertfordshire</t>
  </si>
  <si>
    <t>E07000147</t>
  </si>
  <si>
    <t>North Norfolk</t>
  </si>
  <si>
    <t>E07000148</t>
  </si>
  <si>
    <t>Norwich</t>
  </si>
  <si>
    <t>E06000031</t>
  </si>
  <si>
    <t>Peterborough</t>
  </si>
  <si>
    <t>E07000075</t>
  </si>
  <si>
    <t>Rochford</t>
  </si>
  <si>
    <t>E07000012</t>
  </si>
  <si>
    <t>South Cambridgeshire</t>
  </si>
  <si>
    <t>E07000149</t>
  </si>
  <si>
    <t>South Norfolk</t>
  </si>
  <si>
    <t>E06000033</t>
  </si>
  <si>
    <t>Southend-on-Sea</t>
  </si>
  <si>
    <t>E07000240</t>
  </si>
  <si>
    <t>St Albans</t>
  </si>
  <si>
    <t>E07000243</t>
  </si>
  <si>
    <t>Stevenage</t>
  </si>
  <si>
    <t>E07000076</t>
  </si>
  <si>
    <t>Tendring</t>
  </si>
  <si>
    <t>E07000102</t>
  </si>
  <si>
    <t>Three Rivers</t>
  </si>
  <si>
    <t>E06000034</t>
  </si>
  <si>
    <t>Thurrock</t>
  </si>
  <si>
    <t>E07000077</t>
  </si>
  <si>
    <t>Uttlesford</t>
  </si>
  <si>
    <t>E07000103</t>
  </si>
  <si>
    <t>Watford</t>
  </si>
  <si>
    <t>E07000241</t>
  </si>
  <si>
    <t>Welwyn Hatfield</t>
  </si>
  <si>
    <t>E07000245</t>
  </si>
  <si>
    <t>West Suffolk</t>
  </si>
  <si>
    <t xml:space="preserve">Hertfordshire </t>
  </si>
  <si>
    <t xml:space="preserve">New Anglia </t>
  </si>
  <si>
    <t>Mayoral Combined Authority</t>
  </si>
  <si>
    <t xml:space="preserve">Cambridgeshire and Peterborough 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</si>
  <si>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</si>
  <si>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</si>
  <si>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</si>
  <si>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</si>
  <si>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</si>
  <si>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</si>
  <si>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</si>
  <si>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</si>
  <si>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</si>
  <si>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</si>
  <si>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</si>
  <si>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</si>
  <si>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E09000001</t>
  </si>
  <si>
    <t>City of London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</si>
  <si>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</si>
  <si>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</si>
  <si>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</si>
  <si>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</si>
  <si>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</si>
  <si>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</si>
  <si>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</si>
  <si>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</si>
  <si>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</si>
  <si>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</si>
  <si>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</si>
  <si>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</si>
  <si>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</si>
  <si>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</si>
  <si>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</si>
  <si>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</si>
  <si>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</si>
  <si>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</si>
  <si>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</si>
  <si>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</si>
  <si>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</si>
  <si>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</si>
  <si>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</si>
  <si>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</si>
  <si>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</si>
  <si>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</si>
  <si>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</si>
  <si>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</si>
  <si>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</si>
  <si>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</si>
  <si>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</si>
  <si>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</si>
  <si>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</si>
  <si>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</si>
  <si>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</si>
  <si>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</si>
  <si>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</si>
  <si>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</si>
  <si>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</si>
  <si>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</si>
  <si>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</si>
  <si>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</si>
  <si>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</si>
  <si>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</si>
  <si>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</si>
  <si>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</si>
  <si>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</si>
  <si>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</si>
  <si>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</si>
  <si>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</si>
  <si>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</si>
  <si>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</si>
  <si>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 xml:space="preserve">London </t>
  </si>
  <si>
    <t>Greater London Authority</t>
  </si>
  <si>
    <t>Combined Authority</t>
  </si>
  <si>
    <t>North East Combined Authority</t>
  </si>
  <si>
    <t>E06000047</t>
  </si>
  <si>
    <t>County Durham</t>
  </si>
  <si>
    <t>E06000005</t>
  </si>
  <si>
    <t>Darlington</t>
  </si>
  <si>
    <t>E08000037</t>
  </si>
  <si>
    <t>Gateshead</t>
  </si>
  <si>
    <t>E06000001</t>
  </si>
  <si>
    <t>Hartlepool</t>
  </si>
  <si>
    <t>E06000002</t>
  </si>
  <si>
    <t>Middlesbrough</t>
  </si>
  <si>
    <t>E08000021</t>
  </si>
  <si>
    <t>Newcastle upon Tyne</t>
  </si>
  <si>
    <t>E08000022</t>
  </si>
  <si>
    <t>North Tyneside</t>
  </si>
  <si>
    <t>E06000057</t>
  </si>
  <si>
    <t>Northumberland</t>
  </si>
  <si>
    <t>E06000003</t>
  </si>
  <si>
    <t>Redcar and Cleveland</t>
  </si>
  <si>
    <t>E08000023</t>
  </si>
  <si>
    <t>South Tyneside</t>
  </si>
  <si>
    <t>E06000004</t>
  </si>
  <si>
    <t>Stockton-on-Tees</t>
  </si>
  <si>
    <t>E08000024</t>
  </si>
  <si>
    <t>Sunderland</t>
  </si>
  <si>
    <t xml:space="preserve">North East (includes North East and North of Tyne combined authorities) </t>
  </si>
  <si>
    <t xml:space="preserve">Tees Valley </t>
  </si>
  <si>
    <t>E07000026</t>
  </si>
  <si>
    <t>Allerdale</t>
  </si>
  <si>
    <t>E07000027</t>
  </si>
  <si>
    <t>Barrow-in-Furness</t>
  </si>
  <si>
    <t>E06000008</t>
  </si>
  <si>
    <t>Blackburn with Darwen</t>
  </si>
  <si>
    <t>E06000009</t>
  </si>
  <si>
    <t>Blackpool</t>
  </si>
  <si>
    <t>E08000001</t>
  </si>
  <si>
    <t>Bolton</t>
  </si>
  <si>
    <t>E07000117</t>
  </si>
  <si>
    <t>Burnley</t>
  </si>
  <si>
    <t>E08000002</t>
  </si>
  <si>
    <t>Bury</t>
  </si>
  <si>
    <t>E07000028</t>
  </si>
  <si>
    <t>Carlisle</t>
  </si>
  <si>
    <t>E06000049</t>
  </si>
  <si>
    <t>Cheshire East</t>
  </si>
  <si>
    <t>E06000050</t>
  </si>
  <si>
    <t>Cheshire West and Chester</t>
  </si>
  <si>
    <t>E07000118</t>
  </si>
  <si>
    <t>Chorley</t>
  </si>
  <si>
    <t>E07000029</t>
  </si>
  <si>
    <t>Copeland</t>
  </si>
  <si>
    <t>Lancashire County Council</t>
  </si>
  <si>
    <t>E07000030</t>
  </si>
  <si>
    <t>Eden</t>
  </si>
  <si>
    <t>E07000119</t>
  </si>
  <si>
    <t>Fylde</t>
  </si>
  <si>
    <t>E06000006</t>
  </si>
  <si>
    <t>Halton</t>
  </si>
  <si>
    <t>E07000120</t>
  </si>
  <si>
    <t>Hyndburn</t>
  </si>
  <si>
    <t>E08000011</t>
  </si>
  <si>
    <t>Knowsley</t>
  </si>
  <si>
    <t>E07000121</t>
  </si>
  <si>
    <t>Lancaster</t>
  </si>
  <si>
    <t>E08000012</t>
  </si>
  <si>
    <t>Liverpool</t>
  </si>
  <si>
    <t>E08000003</t>
  </si>
  <si>
    <t>Manchester</t>
  </si>
  <si>
    <t>E08000004</t>
  </si>
  <si>
    <t>Oldham</t>
  </si>
  <si>
    <t>E07000122</t>
  </si>
  <si>
    <t>Pendle</t>
  </si>
  <si>
    <t>E07000123</t>
  </si>
  <si>
    <t>Preston</t>
  </si>
  <si>
    <t>E07000124</t>
  </si>
  <si>
    <t>Ribble Valley</t>
  </si>
  <si>
    <t>E08000005</t>
  </si>
  <si>
    <t>Rochdale</t>
  </si>
  <si>
    <t>E07000125</t>
  </si>
  <si>
    <t>Rossendale</t>
  </si>
  <si>
    <t>E08000006</t>
  </si>
  <si>
    <t>Salford</t>
  </si>
  <si>
    <t>E08000014</t>
  </si>
  <si>
    <t>Sefton</t>
  </si>
  <si>
    <t>E07000031</t>
  </si>
  <si>
    <t>South Lakeland</t>
  </si>
  <si>
    <t>E07000126</t>
  </si>
  <si>
    <t>South Ribble</t>
  </si>
  <si>
    <t>E08000013</t>
  </si>
  <si>
    <t>St. Helens</t>
  </si>
  <si>
    <t>E08000007</t>
  </si>
  <si>
    <t>Stockport</t>
  </si>
  <si>
    <t>E08000008</t>
  </si>
  <si>
    <t>Tameside</t>
  </si>
  <si>
    <t>E08000009</t>
  </si>
  <si>
    <t>Trafford</t>
  </si>
  <si>
    <t>E06000007</t>
  </si>
  <si>
    <t>Warrington</t>
  </si>
  <si>
    <t>E07000127</t>
  </si>
  <si>
    <t>West Lancashire</t>
  </si>
  <si>
    <t>E08000010</t>
  </si>
  <si>
    <t>Wigan</t>
  </si>
  <si>
    <t>E08000015</t>
  </si>
  <si>
    <t>Wirral</t>
  </si>
  <si>
    <t>E07000128</t>
  </si>
  <si>
    <t>Wyre</t>
  </si>
  <si>
    <t xml:space="preserve">Cheshire and Warrington </t>
  </si>
  <si>
    <t xml:space="preserve">Cumbria </t>
  </si>
  <si>
    <t xml:space="preserve">Greater Manchester </t>
  </si>
  <si>
    <t xml:space="preserve">Lancashire </t>
  </si>
  <si>
    <t xml:space="preserve">Liverpool City Region </t>
  </si>
  <si>
    <t>Greater Manchester MCA</t>
  </si>
  <si>
    <t>Liverpool City Region MCA</t>
  </si>
  <si>
    <t>E07000223</t>
  </si>
  <si>
    <t>Adur</t>
  </si>
  <si>
    <t>E07000224</t>
  </si>
  <si>
    <t>Arun</t>
  </si>
  <si>
    <t>E07000105</t>
  </si>
  <si>
    <t>Ashford</t>
  </si>
  <si>
    <t>E07000084</t>
  </si>
  <si>
    <t>Basingstoke and Deane</t>
  </si>
  <si>
    <t>E06000036</t>
  </si>
  <si>
    <t>Bracknell Forest</t>
  </si>
  <si>
    <t>E06000043</t>
  </si>
  <si>
    <t>Brighton and Hove</t>
  </si>
  <si>
    <t>E06000060</t>
  </si>
  <si>
    <t>Buckinghamshire</t>
  </si>
  <si>
    <t>E07000106</t>
  </si>
  <si>
    <t>Canterbury</t>
  </si>
  <si>
    <t>E07000177</t>
  </si>
  <si>
    <t>Cherwell</t>
  </si>
  <si>
    <t>E07000225</t>
  </si>
  <si>
    <t>Chichester</t>
  </si>
  <si>
    <t>E07000226</t>
  </si>
  <si>
    <t>Crawley</t>
  </si>
  <si>
    <t>E07000107</t>
  </si>
  <si>
    <t>Dartford</t>
  </si>
  <si>
    <t>E07000108</t>
  </si>
  <si>
    <t>Dover</t>
  </si>
  <si>
    <t>E07000085</t>
  </si>
  <si>
    <t>East Hampshire</t>
  </si>
  <si>
    <t>E07000061</t>
  </si>
  <si>
    <t>Eastbourne</t>
  </si>
  <si>
    <t>E07000086</t>
  </si>
  <si>
    <t>Eastleigh</t>
  </si>
  <si>
    <t>E07000207</t>
  </si>
  <si>
    <t>Elmbridge</t>
  </si>
  <si>
    <t>E07000208</t>
  </si>
  <si>
    <t>Epsom and Ewell</t>
  </si>
  <si>
    <t>E07000087</t>
  </si>
  <si>
    <t>Fareham</t>
  </si>
  <si>
    <t>E07000112</t>
  </si>
  <si>
    <t>Folkestone and Hythe</t>
  </si>
  <si>
    <t>E07000088</t>
  </si>
  <si>
    <t>Gosport</t>
  </si>
  <si>
    <t>E07000109</t>
  </si>
  <si>
    <t>Gravesham</t>
  </si>
  <si>
    <t>East Sussex</t>
  </si>
  <si>
    <t>Essex</t>
  </si>
  <si>
    <t>E07000209</t>
  </si>
  <si>
    <t>Guildford</t>
  </si>
  <si>
    <t>Hampshire</t>
  </si>
  <si>
    <t>totals</t>
  </si>
  <si>
    <t>E07000089</t>
  </si>
  <si>
    <t>Hart</t>
  </si>
  <si>
    <t>E07000062</t>
  </si>
  <si>
    <t>Hastings</t>
  </si>
  <si>
    <t>E07000090</t>
  </si>
  <si>
    <t>Havant</t>
  </si>
  <si>
    <t>Kent</t>
  </si>
  <si>
    <t xml:space="preserve">Oxfordshire </t>
  </si>
  <si>
    <t>E07000227</t>
  </si>
  <si>
    <t>Horsham</t>
  </si>
  <si>
    <t>E06000046</t>
  </si>
  <si>
    <t>Isle of Wight</t>
  </si>
  <si>
    <t>E07000063</t>
  </si>
  <si>
    <t>Lewes</t>
  </si>
  <si>
    <t>E07000110</t>
  </si>
  <si>
    <t>Maidstone</t>
  </si>
  <si>
    <t>E06000035</t>
  </si>
  <si>
    <t>Medway</t>
  </si>
  <si>
    <t>E07000228</t>
  </si>
  <si>
    <t>Mid Sussex</t>
  </si>
  <si>
    <t>E06000042</t>
  </si>
  <si>
    <t>Milton Keynes</t>
  </si>
  <si>
    <t>E07000210</t>
  </si>
  <si>
    <t>Mole Valley</t>
  </si>
  <si>
    <t>E07000091</t>
  </si>
  <si>
    <t>New Forest</t>
  </si>
  <si>
    <t>E07000178</t>
  </si>
  <si>
    <t>Oxford</t>
  </si>
  <si>
    <t>E06000044</t>
  </si>
  <si>
    <t>Portsmouth</t>
  </si>
  <si>
    <t>E06000038</t>
  </si>
  <si>
    <t>Reading</t>
  </si>
  <si>
    <t>E07000211</t>
  </si>
  <si>
    <t>Reigate and Banstead</t>
  </si>
  <si>
    <t>E07000064</t>
  </si>
  <si>
    <t>Rother</t>
  </si>
  <si>
    <t>E07000212</t>
  </si>
  <si>
    <t>Runnymede</t>
  </si>
  <si>
    <t>E07000092</t>
  </si>
  <si>
    <t>Rushmoor</t>
  </si>
  <si>
    <t>E07000111</t>
  </si>
  <si>
    <t>Sevenoaks</t>
  </si>
  <si>
    <t>E06000039</t>
  </si>
  <si>
    <t>Slough</t>
  </si>
  <si>
    <t>E07000179</t>
  </si>
  <si>
    <t>South Oxfordshire</t>
  </si>
  <si>
    <t>E06000045</t>
  </si>
  <si>
    <t>Southampton</t>
  </si>
  <si>
    <t>E07000213</t>
  </si>
  <si>
    <t>Spelthorne</t>
  </si>
  <si>
    <t>E07000214</t>
  </si>
  <si>
    <t>Surrey Heath</t>
  </si>
  <si>
    <t>E07000113</t>
  </si>
  <si>
    <t>Swale</t>
  </si>
  <si>
    <t>E07000215</t>
  </si>
  <si>
    <t>Tandridge</t>
  </si>
  <si>
    <t>E07000093</t>
  </si>
  <si>
    <t>Test Valley</t>
  </si>
  <si>
    <t>E07000114</t>
  </si>
  <si>
    <t>Thanet</t>
  </si>
  <si>
    <t>E07000115</t>
  </si>
  <si>
    <t>Tonbridge and Malling</t>
  </si>
  <si>
    <t>E07000116</t>
  </si>
  <si>
    <t>Tunbridge Wells</t>
  </si>
  <si>
    <t>E07000180</t>
  </si>
  <si>
    <t>Vale of White Horse</t>
  </si>
  <si>
    <t>E07000216</t>
  </si>
  <si>
    <t>Waverley</t>
  </si>
  <si>
    <t>E07000065</t>
  </si>
  <si>
    <t>Wealden</t>
  </si>
  <si>
    <t>E06000037</t>
  </si>
  <si>
    <t>West Berkshire</t>
  </si>
  <si>
    <t>E07000181</t>
  </si>
  <si>
    <t>West Oxfordshire</t>
  </si>
  <si>
    <t>E07000094</t>
  </si>
  <si>
    <t>Winchester</t>
  </si>
  <si>
    <t>E06000040</t>
  </si>
  <si>
    <t>Windsor and Maidenhead</t>
  </si>
  <si>
    <t>E07000217</t>
  </si>
  <si>
    <t>Woking</t>
  </si>
  <si>
    <t>E06000041</t>
  </si>
  <si>
    <t>Wokingham</t>
  </si>
  <si>
    <t>E07000229</t>
  </si>
  <si>
    <t>Worthing</t>
  </si>
  <si>
    <t xml:space="preserve">Buckinghamshire </t>
  </si>
  <si>
    <t xml:space="preserve">Coast to Capital </t>
  </si>
  <si>
    <t xml:space="preserve">Enterprise M3 </t>
  </si>
  <si>
    <t xml:space="preserve">Solent </t>
  </si>
  <si>
    <t xml:space="preserve">South East </t>
  </si>
  <si>
    <t xml:space="preserve">Thames Valley Berkshire </t>
  </si>
  <si>
    <t>E06000022</t>
  </si>
  <si>
    <t>Bath and North East Somerset</t>
  </si>
  <si>
    <t>E06000058</t>
  </si>
  <si>
    <t>Bournemouth, Christchurch and Poole</t>
  </si>
  <si>
    <t>E06000023</t>
  </si>
  <si>
    <t>Bristol, City of</t>
  </si>
  <si>
    <t>E07000078</t>
  </si>
  <si>
    <t>Cheltenham</t>
  </si>
  <si>
    <t>E06000052</t>
  </si>
  <si>
    <t>Cornwall</t>
  </si>
  <si>
    <t>E07000079</t>
  </si>
  <si>
    <t>Cotswold</t>
  </si>
  <si>
    <t>E06000059</t>
  </si>
  <si>
    <t>Dorset</t>
  </si>
  <si>
    <t>E07000040</t>
  </si>
  <si>
    <t>East Devon</t>
  </si>
  <si>
    <t>E07000041</t>
  </si>
  <si>
    <t>Exeter</t>
  </si>
  <si>
    <t>E07000080</t>
  </si>
  <si>
    <t>Forest of Dean</t>
  </si>
  <si>
    <t>E07000081</t>
  </si>
  <si>
    <t>Gloucester</t>
  </si>
  <si>
    <t>Devon</t>
  </si>
  <si>
    <t>E06000053</t>
  </si>
  <si>
    <t>Isles of Scilly</t>
  </si>
  <si>
    <t>Somerset</t>
  </si>
  <si>
    <t>E07000187</t>
  </si>
  <si>
    <t>Mendip</t>
  </si>
  <si>
    <t>E07000042</t>
  </si>
  <si>
    <t>Mid Devon</t>
  </si>
  <si>
    <t>E07000043</t>
  </si>
  <si>
    <t>North Devon</t>
  </si>
  <si>
    <t>E06000024</t>
  </si>
  <si>
    <t>North Somerset</t>
  </si>
  <si>
    <t>E06000026</t>
  </si>
  <si>
    <t>Plymouth</t>
  </si>
  <si>
    <t>E07000188</t>
  </si>
  <si>
    <t>Sedgemoor</t>
  </si>
  <si>
    <t>E07000246</t>
  </si>
  <si>
    <t>Somerset West and Taunton</t>
  </si>
  <si>
    <t>E06000025</t>
  </si>
  <si>
    <t>South Gloucestershire</t>
  </si>
  <si>
    <t>E07000044</t>
  </si>
  <si>
    <t>South Hams</t>
  </si>
  <si>
    <t>E07000189</t>
  </si>
  <si>
    <t>South Somerset</t>
  </si>
  <si>
    <t>E07000082</t>
  </si>
  <si>
    <t>Stroud</t>
  </si>
  <si>
    <t>E06000030</t>
  </si>
  <si>
    <t>Swindon</t>
  </si>
  <si>
    <t>E07000045</t>
  </si>
  <si>
    <t>Teignbridge</t>
  </si>
  <si>
    <t>E07000083</t>
  </si>
  <si>
    <t>Tewkesbury</t>
  </si>
  <si>
    <t>E06000027</t>
  </si>
  <si>
    <t>Torbay</t>
  </si>
  <si>
    <t>E07000046</t>
  </si>
  <si>
    <t>Torridge</t>
  </si>
  <si>
    <t>E07000047</t>
  </si>
  <si>
    <t>West Devon</t>
  </si>
  <si>
    <t>E06000054</t>
  </si>
  <si>
    <t>Wiltshire</t>
  </si>
  <si>
    <t xml:space="preserve">Cornwall and Isles of Scilly </t>
  </si>
  <si>
    <t xml:space="preserve">Dorset </t>
  </si>
  <si>
    <t xml:space="preserve">GFirst </t>
  </si>
  <si>
    <t xml:space="preserve">Heart of the South West </t>
  </si>
  <si>
    <t xml:space="preserve">Swindon and Wiltshire </t>
  </si>
  <si>
    <t xml:space="preserve">West of England </t>
  </si>
  <si>
    <t>E08000025</t>
  </si>
  <si>
    <t>Birmingham</t>
  </si>
  <si>
    <t>E07000234</t>
  </si>
  <si>
    <t>Bromsgrove</t>
  </si>
  <si>
    <t>E07000192</t>
  </si>
  <si>
    <t>Cannock Chase</t>
  </si>
  <si>
    <t>E08000026</t>
  </si>
  <si>
    <t>Coventry</t>
  </si>
  <si>
    <t>E08000027</t>
  </si>
  <si>
    <t>Dudley</t>
  </si>
  <si>
    <t>E07000193</t>
  </si>
  <si>
    <t>East Staffordshire</t>
  </si>
  <si>
    <t>E06000019</t>
  </si>
  <si>
    <t>Herefordshire, County of</t>
  </si>
  <si>
    <t>E07000194</t>
  </si>
  <si>
    <t>Lichfield</t>
  </si>
  <si>
    <t>E07000235</t>
  </si>
  <si>
    <t>Malvern Hills</t>
  </si>
  <si>
    <t>E07000195</t>
  </si>
  <si>
    <t>Newcastle-under-Lyme</t>
  </si>
  <si>
    <t>Staffordshire</t>
  </si>
  <si>
    <t>Warwickshire</t>
  </si>
  <si>
    <t>E07000218</t>
  </si>
  <si>
    <t>North Warwickshire</t>
  </si>
  <si>
    <t xml:space="preserve">Worcestershire </t>
  </si>
  <si>
    <t>E07000219</t>
  </si>
  <si>
    <t>Nuneaton and Bedworth</t>
  </si>
  <si>
    <t>E07000236</t>
  </si>
  <si>
    <t>Redditch</t>
  </si>
  <si>
    <t>E07000220</t>
  </si>
  <si>
    <t>Rugby</t>
  </si>
  <si>
    <t>E08000028</t>
  </si>
  <si>
    <t>Sandwell</t>
  </si>
  <si>
    <t>E06000051</t>
  </si>
  <si>
    <t>Shropshire</t>
  </si>
  <si>
    <t>E08000029</t>
  </si>
  <si>
    <t>Solihull</t>
  </si>
  <si>
    <t>E07000196</t>
  </si>
  <si>
    <t>South Staffordshire</t>
  </si>
  <si>
    <t>E07000197</t>
  </si>
  <si>
    <t>Stafford</t>
  </si>
  <si>
    <t>E07000198</t>
  </si>
  <si>
    <t>Staffordshire Moorlands</t>
  </si>
  <si>
    <t>E06000021</t>
  </si>
  <si>
    <t>Stoke-on-Trent</t>
  </si>
  <si>
    <t>E07000221</t>
  </si>
  <si>
    <t>Stratford-on-Avon</t>
  </si>
  <si>
    <t>E07000199</t>
  </si>
  <si>
    <t>Tamworth</t>
  </si>
  <si>
    <t>E06000020</t>
  </si>
  <si>
    <t>Telford and Wrekin</t>
  </si>
  <si>
    <t>E08000030</t>
  </si>
  <si>
    <t>Walsall</t>
  </si>
  <si>
    <t>E07000222</t>
  </si>
  <si>
    <t>Warwick</t>
  </si>
  <si>
    <t>E08000031</t>
  </si>
  <si>
    <t>Wolverhampton</t>
  </si>
  <si>
    <t>E07000237</t>
  </si>
  <si>
    <t>Worcester</t>
  </si>
  <si>
    <t>E07000238</t>
  </si>
  <si>
    <t>Wychavon</t>
  </si>
  <si>
    <t>E07000239</t>
  </si>
  <si>
    <t>Wyre Forest</t>
  </si>
  <si>
    <t xml:space="preserve">Black Country </t>
  </si>
  <si>
    <t xml:space="preserve">Coventry and Warwickshire (for Warwickshire) </t>
  </si>
  <si>
    <t xml:space="preserve">Stoke-on-Trent and Staffordshire </t>
  </si>
  <si>
    <t xml:space="preserve">The Marches </t>
  </si>
  <si>
    <t>West Midlands MCA</t>
  </si>
  <si>
    <t>E08000016</t>
  </si>
  <si>
    <t>Barnsley</t>
  </si>
  <si>
    <t>E08000032</t>
  </si>
  <si>
    <t>Bradford</t>
  </si>
  <si>
    <t>E08000033</t>
  </si>
  <si>
    <t>Calderdale</t>
  </si>
  <si>
    <t>E07000163</t>
  </si>
  <si>
    <t>Craven</t>
  </si>
  <si>
    <t>E08000017</t>
  </si>
  <si>
    <t>Doncaster</t>
  </si>
  <si>
    <t>E06000011</t>
  </si>
  <si>
    <t>East Riding of Yorkshire</t>
  </si>
  <si>
    <t>E07000164</t>
  </si>
  <si>
    <t>Hambleton</t>
  </si>
  <si>
    <t>E07000165</t>
  </si>
  <si>
    <t>Harrogate</t>
  </si>
  <si>
    <t>E06000010</t>
  </si>
  <si>
    <t>Kingston upon Hull, City of</t>
  </si>
  <si>
    <t>E08000034</t>
  </si>
  <si>
    <t>Kirklees</t>
  </si>
  <si>
    <t>E08000035</t>
  </si>
  <si>
    <t>Leeds</t>
  </si>
  <si>
    <t>E06000012</t>
  </si>
  <si>
    <t>North East Lincolnshire</t>
  </si>
  <si>
    <t>E06000013</t>
  </si>
  <si>
    <t>North Lincolnshire</t>
  </si>
  <si>
    <t>E07000166</t>
  </si>
  <si>
    <t>Richmondshire</t>
  </si>
  <si>
    <t>E08000018</t>
  </si>
  <si>
    <t>Rotherham</t>
  </si>
  <si>
    <t>E07000167</t>
  </si>
  <si>
    <t>Ryedale</t>
  </si>
  <si>
    <t>E07000168</t>
  </si>
  <si>
    <t>Scarborough</t>
  </si>
  <si>
    <t>E07000169</t>
  </si>
  <si>
    <t>Selby</t>
  </si>
  <si>
    <t>E08000019</t>
  </si>
  <si>
    <t>Sheffield</t>
  </si>
  <si>
    <t>E08000036</t>
  </si>
  <si>
    <t>Wakefield</t>
  </si>
  <si>
    <t>E06000014</t>
  </si>
  <si>
    <t>York</t>
  </si>
  <si>
    <t>Sheffield City Region Combined Authority</t>
  </si>
  <si>
    <t>West Yorkshire Combined Authority</t>
  </si>
  <si>
    <t xml:space="preserve">Yorkshire and The Humber </t>
  </si>
  <si>
    <t>North Yorkshire</t>
  </si>
  <si>
    <t xml:space="preserve">Humber </t>
  </si>
  <si>
    <t>Leeds City Region</t>
  </si>
  <si>
    <t xml:space="preserve">York and North Yorkshire </t>
  </si>
  <si>
    <t>South Yorkshire MCA</t>
  </si>
  <si>
    <t>N09000001</t>
  </si>
  <si>
    <t>Antrim and Newtownabbey</t>
  </si>
  <si>
    <t>N09000011</t>
  </si>
  <si>
    <t>Ards and North Down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</si>
  <si>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</si>
  <si>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</si>
  <si>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</si>
  <si>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</si>
  <si>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</si>
  <si>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</si>
  <si>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</si>
  <si>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</si>
  <si>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</si>
  <si>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</si>
  <si>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</si>
  <si>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</si>
  <si>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</si>
  <si>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</si>
  <si>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</si>
  <si>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</si>
  <si>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</si>
  <si>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</si>
  <si>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S12000033</t>
  </si>
  <si>
    <t>Aberdeen City</t>
  </si>
  <si>
    <t>S12000034</t>
  </si>
  <si>
    <t>Aberdeenshire</t>
  </si>
  <si>
    <t>S12000041</t>
  </si>
  <si>
    <t>Angus</t>
  </si>
  <si>
    <t>S12000035</t>
  </si>
  <si>
    <t>Argyll and Bute</t>
  </si>
  <si>
    <t>S12000036</t>
  </si>
  <si>
    <t>City of Edinburgh</t>
  </si>
  <si>
    <t>S12000005</t>
  </si>
  <si>
    <t>Clackmannanshire</t>
  </si>
  <si>
    <t>S12000006</t>
  </si>
  <si>
    <t>Dumfries and Galloway</t>
  </si>
  <si>
    <t>S12000042</t>
  </si>
  <si>
    <t>Dundee City</t>
  </si>
  <si>
    <t>S12000008</t>
  </si>
  <si>
    <t>East Ayrshire</t>
  </si>
  <si>
    <t>S12000045</t>
  </si>
  <si>
    <t>East Dunbartonshire</t>
  </si>
  <si>
    <t>S12000010</t>
  </si>
  <si>
    <t>East Lothian</t>
  </si>
  <si>
    <t>S12000011</t>
  </si>
  <si>
    <t>East Renfrewshire</t>
  </si>
  <si>
    <t>S12000014</t>
  </si>
  <si>
    <t>Falkirk</t>
  </si>
  <si>
    <t>S12000047</t>
  </si>
  <si>
    <t>Fife</t>
  </si>
  <si>
    <t>S12000049</t>
  </si>
  <si>
    <t>Glasgow City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</si>
  <si>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</si>
  <si>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</si>
  <si>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</si>
  <si>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</si>
  <si>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</si>
  <si>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</si>
  <si>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</si>
  <si>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</si>
  <si>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S12000013</t>
  </si>
  <si>
    <t>Na h-Eileanan Siar</t>
  </si>
  <si>
    <t>S12000021</t>
  </si>
  <si>
    <t>North Ayrshire</t>
  </si>
  <si>
    <t>S12000050</t>
  </si>
  <si>
    <t>North Lanarkshire</t>
  </si>
  <si>
    <t>S12000023</t>
  </si>
  <si>
    <t>Orkney Islands</t>
  </si>
  <si>
    <t>S12000048</t>
  </si>
  <si>
    <t>Perth and Kinross</t>
  </si>
  <si>
    <t>S12000038</t>
  </si>
  <si>
    <t>Renfrewshire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</si>
  <si>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</si>
  <si>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</si>
  <si>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</si>
  <si>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</si>
  <si>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</si>
  <si>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</si>
  <si>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</si>
  <si>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</si>
  <si>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</si>
  <si>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</si>
  <si>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S12000039</t>
  </si>
  <si>
    <t>West Dunbartonshire</t>
  </si>
  <si>
    <t>S12000040</t>
  </si>
  <si>
    <t>West Lothian</t>
  </si>
  <si>
    <t>W06000019</t>
  </si>
  <si>
    <t>Blaenau Gwent</t>
  </si>
  <si>
    <t>W06000013</t>
  </si>
  <si>
    <t>Bridgend</t>
  </si>
  <si>
    <t>W06000018</t>
  </si>
  <si>
    <t>Caerphilly</t>
  </si>
  <si>
    <t>W06000015</t>
  </si>
  <si>
    <t>Cardiff</t>
  </si>
  <si>
    <t>W06000010</t>
  </si>
  <si>
    <t>Carmarthenshire</t>
  </si>
  <si>
    <t>W06000008</t>
  </si>
  <si>
    <t>Ceredigion</t>
  </si>
  <si>
    <t>W06000003</t>
  </si>
  <si>
    <t>Conwy</t>
  </si>
  <si>
    <t>W06000004</t>
  </si>
  <si>
    <t>Denbighshire</t>
  </si>
  <si>
    <t>W06000005</t>
  </si>
  <si>
    <t>Flintshire</t>
  </si>
  <si>
    <t>W06000002</t>
  </si>
  <si>
    <t>Gwynedd</t>
  </si>
  <si>
    <t>W06000001</t>
  </si>
  <si>
    <t>Isle of Anglesey</t>
  </si>
  <si>
    <t>W06000024</t>
  </si>
  <si>
    <t>Merthyr Tydfil</t>
  </si>
  <si>
    <t>W06000021</t>
  </si>
  <si>
    <t>Monmouthshire</t>
  </si>
  <si>
    <t>W06000012</t>
  </si>
  <si>
    <t>Neath Port Talbot</t>
  </si>
  <si>
    <t>W06000022</t>
  </si>
  <si>
    <t>Newport</t>
  </si>
  <si>
    <t>W06000009</t>
  </si>
  <si>
    <t>Pembrokeshire</t>
  </si>
  <si>
    <t>W06000023</t>
  </si>
  <si>
    <t>Powys</t>
  </si>
  <si>
    <t>W06000016</t>
  </si>
  <si>
    <t>Rhondda Cynon Taf</t>
  </si>
  <si>
    <t>W06000011</t>
  </si>
  <si>
    <t>Swansea</t>
  </si>
  <si>
    <t>W06000020</t>
  </si>
  <si>
    <t>Torfaen</t>
  </si>
  <si>
    <t>W06000014</t>
  </si>
  <si>
    <t>Vale of Glamorgan</t>
  </si>
  <si>
    <t>W06000006</t>
  </si>
  <si>
    <t>Wrexham</t>
  </si>
  <si>
    <t>*One project withdrew from COF First Round.</t>
  </si>
  <si>
    <t>* Round 1 allocations</t>
  </si>
  <si>
    <t>*Does not include non-Local Authority NI allocations.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</si>
</sst>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164" formatCode="&quot;£&quot;#,##0.00"/>
    <numFmt numFmtId="165" formatCode="&quot;£&quot;#,##0"/>
    <numFmt numFmtId="166" formatCode="_-[$£-809]* #,##0.00_-;\-[$£-809]* #,##0.00_-;_-[$£-809]* &quot;-&quot;??_-;_-@_-"/>
  </numFmts>
  <fonts count="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55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2" fillId="0" borderId="1" xfId="0" applyFont="1" applyBorder="1" applyAlignment="1">
      <alignment vertical="center"/>
    </xf>
    <xf numFmtId="0" fontId="0" fillId="0" borderId="2" xfId="0" applyBorder="1"/>
    <xf numFmtId="164" fontId="0" fillId="0" borderId="3" xfId="0" applyNumberFormat="1" applyBorder="1"/>
    <xf numFmtId="0" fontId="0" fillId="0" borderId="5" xfId="0" applyBorder="1"/>
    <xf numFmtId="0" fontId="0" fillId="0" borderId="4" xfId="0" applyBorder="1"/>
    <xf numFmtId="164" fontId="0" fillId="0" borderId="0" xfId="0" applyNumberFormat="1"/>
    <xf numFmtId="165" fontId="5" fillId="3" borderId="1" xfId="0" applyNumberFormat="1" applyFont="1" applyFill="1" applyBorder="1" applyAlignment="1">
      <alignment horizontal="right" vertical="center" wrapText="1"/>
    </xf>
    <xf numFmtId="164" fontId="0" fillId="0" borderId="10" xfId="0" applyNumberFormat="1" applyBorder="1"/>
    <xf numFmtId="164" fontId="0" fillId="0" borderId="11" xfId="0" applyNumberFormat="1" applyBorder="1"/>
    <xf numFmtId="0" fontId="3" fillId="4" borderId="6" xfId="0" applyFont="1" applyFill="1" applyBorder="1"/>
    <xf numFmtId="0" fontId="3" fillId="4" borderId="7" xfId="0" applyFont="1" applyFill="1" applyBorder="1"/>
    <xf numFmtId="0" fontId="3" fillId="4" borderId="8" xfId="0" applyFont="1" applyFill="1" applyBorder="1"/>
    <xf numFmtId="164" fontId="0" fillId="0" borderId="9" xfId="0" applyNumberFormat="1" applyBorder="1"/>
    <xf numFmtId="164" fontId="0" fillId="0" borderId="2" xfId="0" applyNumberFormat="1" applyBorder="1"/>
    <xf numFmtId="164" fontId="0" fillId="5" borderId="3" xfId="0" applyNumberFormat="1" applyFill="1" applyBorder="1" applyAlignment="1">
      <alignment horizontal="center"/>
    </xf>
    <xf numFmtId="0" fontId="2" fillId="0" borderId="0" xfId="0" applyFont="1" applyAlignment="1">
      <alignment vertical="center"/>
    </xf>
    <xf numFmtId="164" fontId="4" fillId="0" borderId="0" xfId="0" applyNumberFormat="1" applyFont="1"/>
    <xf numFmtId="0" fontId="1" fillId="0" borderId="0" xfId="0" applyFont="1" applyAlignment="1">
      <alignment vertical="center"/>
    </xf>
    <xf numFmtId="164" fontId="3" fillId="0" borderId="0" xfId="0" applyNumberFormat="1" applyFont="1"/>
    <xf numFmtId="6" fontId="0" fillId="0" borderId="1" xfId="0" applyNumberFormat="1" applyBorder="1"/>
    <xf numFmtId="0" fontId="4" fillId="0" borderId="0" xfId="0" applyFont="1"/>
    <xf numFmtId="165" fontId="0" fillId="0" borderId="1" xfId="0" applyNumberFormat="1" applyBorder="1"/>
    <xf numFmtId="165" fontId="0" fillId="0" borderId="3" xfId="0" applyNumberFormat="1" applyBorder="1"/>
    <xf numFmtId="166" fontId="0" fillId="0" borderId="1" xfId="0" applyNumberFormat="1" applyBorder="1"/>
    <xf numFmtId="0" fontId="0" fillId="0" borderId="1" xfId="0" applyBorder="1" applyAlignment="1">
      <alignment wrapText="1"/>
    </xf>
    <xf numFmtId="165" fontId="0" fillId="3" borderId="1" xfId="0" applyNumberFormat="1" applyFill="1" applyBorder="1" applyAlignment="1">
      <alignment horizontal="right" vertical="center" wrapText="1"/>
    </xf>
    <xf numFmtId="165" fontId="0" fillId="3" borderId="1" xfId="0" applyNumberFormat="1" applyFill="1" applyBorder="1" applyAlignment="1">
      <alignment horizontal="right" vertical="center"/>
    </xf>
    <xf numFmtId="165" fontId="2" fillId="0" borderId="1" xfId="0" applyNumberFormat="1" applyFont="1" applyBorder="1" applyAlignment="1">
      <alignment vertical="center"/>
    </xf>
    <xf numFmtId="165" fontId="0" fillId="3" borderId="1" xfId="0" applyNumberFormat="1" applyFill="1" applyBorder="1" applyAlignment="1">
      <alignment horizontal="right"/>
    </xf>
    <xf numFmtId="165" fontId="5" fillId="0" borderId="3" xfId="0" applyNumberFormat="1" applyFont="1" applyBorder="1"/>
    <xf numFmtId="165" fontId="0" fillId="0" borderId="5" xfId="0" applyNumberFormat="1" applyBorder="1"/>
    <xf numFmtId="0" fontId="0" fillId="0" borderId="15" xfId="0" applyBorder="1"/>
    <xf numFmtId="0" fontId="0" fillId="0" borderId="16" xfId="0" applyBorder="1"/>
    <xf numFmtId="0" fontId="0" fillId="0" borderId="12" xfId="0" applyBorder="1"/>
    <xf numFmtId="0" fontId="0" fillId="0" borderId="13" xfId="0" applyBorder="1"/>
    <xf numFmtId="165" fontId="0" fillId="0" borderId="13" xfId="0" applyNumberFormat="1" applyBorder="1"/>
    <xf numFmtId="165" fontId="0" fillId="0" borderId="14" xfId="0" applyNumberFormat="1" applyBorder="1"/>
    <xf numFmtId="165" fontId="0" fillId="0" borderId="17" xfId="0" applyNumberFormat="1" applyBorder="1"/>
    <xf numFmtId="0" fontId="1" fillId="2" borderId="18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164" fontId="1" fillId="2" borderId="7" xfId="0" applyNumberFormat="1" applyFont="1" applyFill="1" applyBorder="1"/>
    <xf numFmtId="164" fontId="1" fillId="2" borderId="8" xfId="0" applyNumberFormat="1" applyFont="1" applyFill="1" applyBorder="1"/>
    <xf numFmtId="164" fontId="0" fillId="0" borderId="19" xfId="0" applyNumberFormat="1" applyBorder="1"/>
    <xf numFmtId="164" fontId="0" fillId="0" borderId="20" xfId="0" applyNumberFormat="1" applyBorder="1"/>
    <xf numFmtId="164" fontId="0" fillId="0" borderId="21" xfId="0" applyNumberFormat="1" applyBorder="1"/>
    <xf numFmtId="0" fontId="0" fillId="6" borderId="6" xfId="0" applyFill="1" applyBorder="1"/>
    <xf numFmtId="164" fontId="0" fillId="6" borderId="7" xfId="0" applyNumberFormat="1" applyFill="1" applyBorder="1"/>
    <xf numFmtId="164" fontId="0" fillId="6" borderId="8" xfId="0" applyNumberFormat="1" applyFill="1" applyBorder="1"/>
    <xf numFmtId="164" fontId="0" fillId="5" borderId="1" xfId="0" applyNumberFormat="1" applyFill="1" applyBorder="1" applyAlignment="1">
      <alignment horizontal="center"/>
    </xf>
    <xf numFmtId="164" fontId="0" fillId="5" borderId="2" xfId="0" applyNumberFormat="1" applyFill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</cellXfs>
  <cellStyles count="2">
    <cellStyle name="Normal" xfId="0" builtinId="0"/>
    <cellStyle name="Normal 2" xfId="1" xr:uid="{011C9EAE-DCEC-40BB-8687-BB2B06B43B5E}"/>
  </cellStyles>
  <dxfs count="12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4A3AC-9CF3-4644-BC8E-490A1CE42702}">
  <dimension ref="B2:O18"/>
  <sheetViews>
    <sheetView tabSelected="1" zoomScale="79" workbookViewId="0">
      <selection activeCell="M27" sqref="M27"/>
    </sheetView>
  </sheetViews>
  <sheetFormatPr defaultRowHeight="14.45"/>
  <cols>
    <col min="2" max="2" width="23.42578125" bestFit="1" customWidth="1"/>
    <col min="3" max="3" width="22.140625" bestFit="1" customWidth="1"/>
    <col min="4" max="4" width="18.140625" bestFit="1" customWidth="1"/>
    <col min="5" max="5" width="25" bestFit="1" customWidth="1"/>
    <col min="6" max="6" width="21.85546875" bestFit="1" customWidth="1"/>
    <col min="7" max="8" width="16.42578125" bestFit="1" customWidth="1"/>
    <col min="9" max="9" width="32.5703125" bestFit="1" customWidth="1"/>
    <col min="10" max="10" width="23" bestFit="1" customWidth="1"/>
    <col min="11" max="11" width="18.85546875" bestFit="1" customWidth="1"/>
    <col min="12" max="12" width="16.5703125" bestFit="1" customWidth="1"/>
    <col min="13" max="13" width="21.85546875" bestFit="1" customWidth="1"/>
    <col min="14" max="14" width="19.5703125" bestFit="1" customWidth="1"/>
    <col min="15" max="15" width="17.42578125" bestFit="1" customWidth="1"/>
  </cols>
  <sheetData>
    <row r="2" spans="2:15" ht="15" thickBot="1">
      <c r="B2" t="s">
        <v>0</v>
      </c>
    </row>
    <row r="3" spans="2:15" ht="15" thickBot="1">
      <c r="B3" s="12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2:15">
      <c r="B4" s="15" t="s">
        <v>15</v>
      </c>
      <c r="C4" s="10">
        <v>22530651.789999999</v>
      </c>
      <c r="D4" s="10">
        <v>768993</v>
      </c>
      <c r="E4" s="10">
        <v>722630</v>
      </c>
      <c r="F4" s="10">
        <v>98484790</v>
      </c>
      <c r="G4" s="10">
        <v>172200000</v>
      </c>
      <c r="H4" s="10">
        <v>99800000</v>
      </c>
      <c r="I4" s="10">
        <v>156080614.49089175</v>
      </c>
      <c r="J4" s="10">
        <v>7718301</v>
      </c>
      <c r="K4" s="10">
        <v>64400000</v>
      </c>
      <c r="L4" s="10">
        <v>434100000</v>
      </c>
      <c r="M4" s="10">
        <v>283983104</v>
      </c>
      <c r="N4" s="10">
        <v>484436000.00000006</v>
      </c>
      <c r="O4" s="11">
        <f>SUM(C4:N4)</f>
        <v>1825225084.2808917</v>
      </c>
    </row>
    <row r="5" spans="2:15">
      <c r="B5" s="16" t="s">
        <v>16</v>
      </c>
      <c r="C5" s="2">
        <v>28763081.41</v>
      </c>
      <c r="D5" s="2">
        <v>1058179</v>
      </c>
      <c r="E5" s="2">
        <v>1635088</v>
      </c>
      <c r="F5" s="2">
        <v>168712757.38</v>
      </c>
      <c r="G5" s="2">
        <v>486200000</v>
      </c>
      <c r="H5" s="2">
        <v>232457371.99999997</v>
      </c>
      <c r="I5" s="2">
        <v>231020161.68097246</v>
      </c>
      <c r="J5" s="2">
        <v>12115147</v>
      </c>
      <c r="K5" s="2">
        <v>140300000</v>
      </c>
      <c r="L5" s="2">
        <v>1253800000</v>
      </c>
      <c r="M5" s="2">
        <v>525411863</v>
      </c>
      <c r="N5" s="2">
        <v>655016000</v>
      </c>
      <c r="O5" s="5">
        <f t="shared" ref="O5:O17" si="0">SUM(C5:N5)</f>
        <v>3736489649.4709725</v>
      </c>
    </row>
    <row r="6" spans="2:15">
      <c r="B6" s="16" t="s">
        <v>17</v>
      </c>
      <c r="C6" s="2">
        <v>23316944.990000002</v>
      </c>
      <c r="D6" s="2">
        <v>505062</v>
      </c>
      <c r="E6" s="2">
        <v>460952</v>
      </c>
      <c r="F6" s="2">
        <v>96217053.299999997</v>
      </c>
      <c r="G6" s="2">
        <v>422400000</v>
      </c>
      <c r="H6" s="2">
        <v>186919477</v>
      </c>
      <c r="I6" s="2">
        <v>159159038.69973415</v>
      </c>
      <c r="J6" s="2">
        <v>14932623</v>
      </c>
      <c r="K6" s="2">
        <v>115000000</v>
      </c>
      <c r="L6" s="2">
        <v>1191300000</v>
      </c>
      <c r="M6" s="2">
        <v>489277354</v>
      </c>
      <c r="N6" s="2">
        <v>442156000.00000006</v>
      </c>
      <c r="O6" s="5">
        <f t="shared" si="0"/>
        <v>3141644504.9897342</v>
      </c>
    </row>
    <row r="7" spans="2:15">
      <c r="B7" s="16" t="s">
        <v>18</v>
      </c>
      <c r="C7" s="2">
        <v>2320000</v>
      </c>
      <c r="D7" s="2">
        <v>213580</v>
      </c>
      <c r="E7" s="2">
        <v>400000</v>
      </c>
      <c r="F7" s="2">
        <v>63022578</v>
      </c>
      <c r="G7" s="2">
        <v>346200000</v>
      </c>
      <c r="H7" s="2">
        <v>202957637</v>
      </c>
      <c r="I7" s="2">
        <v>113363179.84856696</v>
      </c>
      <c r="J7" s="2">
        <v>15826955</v>
      </c>
      <c r="K7" s="2">
        <v>117500000</v>
      </c>
      <c r="L7" s="2">
        <v>624900000</v>
      </c>
      <c r="M7" s="2">
        <v>40388825</v>
      </c>
      <c r="N7" s="2">
        <v>254654000</v>
      </c>
      <c r="O7" s="5">
        <f t="shared" si="0"/>
        <v>1781746754.848567</v>
      </c>
    </row>
    <row r="8" spans="2:15">
      <c r="B8" s="16" t="s">
        <v>19</v>
      </c>
      <c r="C8" s="2">
        <v>0</v>
      </c>
      <c r="D8" s="2">
        <v>0</v>
      </c>
      <c r="E8" s="2">
        <v>0</v>
      </c>
      <c r="F8" s="2">
        <v>146060746.38</v>
      </c>
      <c r="G8" s="2">
        <v>327500000</v>
      </c>
      <c r="H8" s="2">
        <v>195975000</v>
      </c>
      <c r="I8" s="2">
        <v>184479697.18202171</v>
      </c>
      <c r="J8" s="2">
        <v>20019081</v>
      </c>
      <c r="K8" s="2">
        <v>123800000</v>
      </c>
      <c r="L8" s="2">
        <v>865800000</v>
      </c>
      <c r="M8" s="2">
        <v>356551120</v>
      </c>
      <c r="N8" s="2">
        <v>547944000</v>
      </c>
      <c r="O8" s="5">
        <f t="shared" si="0"/>
        <v>2768129644.5620217</v>
      </c>
    </row>
    <row r="9" spans="2:15">
      <c r="B9" s="16" t="s">
        <v>20</v>
      </c>
      <c r="C9" s="2">
        <v>62642959.160000004</v>
      </c>
      <c r="D9" s="2">
        <v>2098003</v>
      </c>
      <c r="E9" s="2">
        <v>1104800</v>
      </c>
      <c r="F9" s="2">
        <v>138365579</v>
      </c>
      <c r="G9" s="2">
        <v>198600000</v>
      </c>
      <c r="H9" s="2">
        <v>131247588</v>
      </c>
      <c r="I9" s="2">
        <v>188081567.21338013</v>
      </c>
      <c r="J9" s="2">
        <v>21888117</v>
      </c>
      <c r="K9" s="2">
        <v>96200000</v>
      </c>
      <c r="L9" s="2">
        <v>783700000</v>
      </c>
      <c r="M9" s="2">
        <v>148461461</v>
      </c>
      <c r="N9" s="2">
        <v>355808000</v>
      </c>
      <c r="O9" s="5">
        <f t="shared" si="0"/>
        <v>2128198074.3733802</v>
      </c>
    </row>
    <row r="10" spans="2:15">
      <c r="B10" s="16" t="s">
        <v>21</v>
      </c>
      <c r="C10" s="2">
        <v>16210554.220000001</v>
      </c>
      <c r="D10" s="2">
        <v>1252300</v>
      </c>
      <c r="E10" s="2">
        <v>96600</v>
      </c>
      <c r="F10" s="2">
        <v>23970374</v>
      </c>
      <c r="G10" s="2">
        <v>287600000</v>
      </c>
      <c r="H10" s="2">
        <v>86599910</v>
      </c>
      <c r="I10" s="2">
        <v>66253845.032283135</v>
      </c>
      <c r="J10" s="2">
        <v>12057719</v>
      </c>
      <c r="K10" s="2">
        <v>63500000</v>
      </c>
      <c r="L10" s="2">
        <v>552400000</v>
      </c>
      <c r="M10" s="2">
        <v>133507153</v>
      </c>
      <c r="N10" s="2">
        <v>167594000</v>
      </c>
      <c r="O10" s="5">
        <f t="shared" si="0"/>
        <v>1411042455.2522831</v>
      </c>
    </row>
    <row r="11" spans="2:15">
      <c r="B11" s="16" t="s">
        <v>22</v>
      </c>
      <c r="C11" s="2">
        <v>27757277</v>
      </c>
      <c r="D11" s="2">
        <v>1654325</v>
      </c>
      <c r="E11" s="2">
        <v>1236000</v>
      </c>
      <c r="F11" s="2">
        <v>39164136</v>
      </c>
      <c r="G11" s="2">
        <v>109600000</v>
      </c>
      <c r="H11" s="2">
        <v>150576785</v>
      </c>
      <c r="I11" s="2">
        <v>74702315.902735978</v>
      </c>
      <c r="J11" s="2">
        <v>17215358</v>
      </c>
      <c r="K11" s="2">
        <v>157000000</v>
      </c>
      <c r="L11" s="2">
        <v>1304900000</v>
      </c>
      <c r="M11" s="2">
        <v>122231770</v>
      </c>
      <c r="N11" s="2">
        <v>99088000</v>
      </c>
      <c r="O11" s="5">
        <f t="shared" si="0"/>
        <v>2105125966.9027359</v>
      </c>
    </row>
    <row r="12" spans="2:15">
      <c r="B12" s="16" t="s">
        <v>23</v>
      </c>
      <c r="C12" s="2">
        <v>0</v>
      </c>
      <c r="D12" s="2">
        <v>0</v>
      </c>
      <c r="E12" s="2">
        <v>0</v>
      </c>
      <c r="F12" s="2">
        <v>56630458</v>
      </c>
      <c r="G12" s="2">
        <v>0</v>
      </c>
      <c r="H12" s="2">
        <v>64896154</v>
      </c>
      <c r="I12" s="2">
        <v>144444970.11876217</v>
      </c>
      <c r="J12" s="2">
        <v>3788212</v>
      </c>
      <c r="K12" s="2">
        <v>22100000</v>
      </c>
      <c r="L12" s="2">
        <v>294000000</v>
      </c>
      <c r="M12" s="2">
        <v>0</v>
      </c>
      <c r="N12" s="2">
        <v>99088000</v>
      </c>
      <c r="O12" s="5">
        <f t="shared" si="0"/>
        <v>684947794.11876214</v>
      </c>
    </row>
    <row r="13" spans="2:15">
      <c r="B13" s="53"/>
      <c r="C13" s="54"/>
      <c r="D13" s="54"/>
      <c r="E13" s="54"/>
      <c r="F13" s="54"/>
      <c r="G13" s="54"/>
      <c r="H13" s="54"/>
      <c r="I13" s="54"/>
      <c r="J13" s="52"/>
      <c r="K13" s="52"/>
      <c r="L13" s="52"/>
      <c r="M13" s="52"/>
      <c r="N13" s="52"/>
      <c r="O13" s="17"/>
    </row>
    <row r="14" spans="2:15">
      <c r="B14" s="16" t="s">
        <v>24</v>
      </c>
      <c r="C14" s="2">
        <v>183541468.56999999</v>
      </c>
      <c r="D14" s="2">
        <v>7550442</v>
      </c>
      <c r="E14" s="2">
        <v>5656070</v>
      </c>
      <c r="F14" s="2">
        <v>830628472.05999994</v>
      </c>
      <c r="G14" s="2">
        <f>SUM(G4:G12)</f>
        <v>2350300000</v>
      </c>
      <c r="H14" s="2">
        <v>1351429923</v>
      </c>
      <c r="I14" s="2">
        <v>1317585390.1693485</v>
      </c>
      <c r="J14" s="2">
        <f>SUM(J4:J12)</f>
        <v>125561513</v>
      </c>
      <c r="K14" s="2">
        <v>899800000</v>
      </c>
      <c r="L14" s="2">
        <v>7304900000</v>
      </c>
      <c r="M14" s="2">
        <v>2099812650</v>
      </c>
      <c r="N14" s="2">
        <v>3105784000</v>
      </c>
      <c r="O14" s="5">
        <f t="shared" si="0"/>
        <v>19582549928.799347</v>
      </c>
    </row>
    <row r="15" spans="2:15">
      <c r="B15" s="16" t="s">
        <v>25</v>
      </c>
      <c r="C15" s="2">
        <v>4082219</v>
      </c>
      <c r="D15" s="2">
        <f>SUMIF(Allocations!$B$5:$B$440,#REF!,Allocations!$G$5:$G$440)</f>
        <v>0</v>
      </c>
      <c r="E15" s="2">
        <v>600000</v>
      </c>
      <c r="F15" s="2">
        <v>0</v>
      </c>
      <c r="G15" s="2">
        <v>0</v>
      </c>
      <c r="H15" s="2">
        <v>48791079</v>
      </c>
      <c r="I15" s="22">
        <v>104947606</v>
      </c>
      <c r="J15" s="2">
        <v>12362975</v>
      </c>
      <c r="K15" s="2">
        <v>0</v>
      </c>
      <c r="L15" s="2">
        <v>0</v>
      </c>
      <c r="M15" s="2">
        <v>0</v>
      </c>
      <c r="N15" s="2">
        <v>0</v>
      </c>
      <c r="O15" s="5">
        <f t="shared" si="0"/>
        <v>170783879</v>
      </c>
    </row>
    <row r="16" spans="2:15">
      <c r="B16" s="16" t="s">
        <v>26</v>
      </c>
      <c r="C16" s="2">
        <v>25743541</v>
      </c>
      <c r="D16" s="2">
        <f>SUMIF(Allocations!$B$5:$B$440,#REF!,Allocations!$G$5:$G$440)</f>
        <v>0</v>
      </c>
      <c r="E16" s="2">
        <v>1196190</v>
      </c>
      <c r="F16" s="2">
        <v>0</v>
      </c>
      <c r="G16" s="2">
        <v>0</v>
      </c>
      <c r="H16" s="2">
        <v>171708259.32999998</v>
      </c>
      <c r="I16" s="2">
        <v>175360183.66099739</v>
      </c>
      <c r="J16" s="2">
        <v>18428861</v>
      </c>
      <c r="K16" s="2">
        <v>0</v>
      </c>
      <c r="L16" s="2">
        <v>0</v>
      </c>
      <c r="M16" s="2">
        <v>0</v>
      </c>
      <c r="N16" s="2">
        <v>0</v>
      </c>
      <c r="O16" s="5">
        <f t="shared" si="0"/>
        <v>392437034.99099737</v>
      </c>
    </row>
    <row r="17" spans="2:15" ht="15" thickBot="1">
      <c r="B17" s="46" t="s">
        <v>27</v>
      </c>
      <c r="C17" s="47">
        <v>15788965</v>
      </c>
      <c r="D17" s="47">
        <f>SUMIF(Allocations!$B$5:$B$440,#REF!,Allocations!$G$5:$G$440)</f>
        <v>0</v>
      </c>
      <c r="E17" s="47">
        <v>464258</v>
      </c>
      <c r="F17" s="47">
        <v>0</v>
      </c>
      <c r="G17" s="47">
        <v>0</v>
      </c>
      <c r="H17" s="47">
        <v>121394396</v>
      </c>
      <c r="I17" s="47">
        <v>484122199.62896049</v>
      </c>
      <c r="J17" s="47">
        <v>46855258</v>
      </c>
      <c r="K17" s="47">
        <v>0</v>
      </c>
      <c r="L17" s="47">
        <v>0</v>
      </c>
      <c r="M17" s="47">
        <v>0</v>
      </c>
      <c r="N17" s="47">
        <v>0</v>
      </c>
      <c r="O17" s="48">
        <f t="shared" si="0"/>
        <v>668625076.62896049</v>
      </c>
    </row>
    <row r="18" spans="2:15" ht="15" thickBot="1">
      <c r="B18" s="49" t="s">
        <v>28</v>
      </c>
      <c r="C18" s="50">
        <f>SUM(C14:C17)</f>
        <v>229156193.56999999</v>
      </c>
      <c r="D18" s="50">
        <f t="shared" ref="D18:O18" si="1">SUM(D14:D17)</f>
        <v>7550442</v>
      </c>
      <c r="E18" s="50">
        <f t="shared" si="1"/>
        <v>7916518</v>
      </c>
      <c r="F18" s="50">
        <f t="shared" si="1"/>
        <v>830628472.05999994</v>
      </c>
      <c r="G18" s="50">
        <f t="shared" si="1"/>
        <v>2350300000</v>
      </c>
      <c r="H18" s="50">
        <f t="shared" si="1"/>
        <v>1693323657.3299999</v>
      </c>
      <c r="I18" s="50">
        <f t="shared" si="1"/>
        <v>2082015379.4593062</v>
      </c>
      <c r="J18" s="50">
        <f t="shared" si="1"/>
        <v>203208607</v>
      </c>
      <c r="K18" s="50">
        <f t="shared" si="1"/>
        <v>899800000</v>
      </c>
      <c r="L18" s="50">
        <f t="shared" si="1"/>
        <v>7304900000</v>
      </c>
      <c r="M18" s="50">
        <f t="shared" si="1"/>
        <v>2099812650</v>
      </c>
      <c r="N18" s="50">
        <v>3105784000</v>
      </c>
      <c r="O18" s="51">
        <f t="shared" si="1"/>
        <v>20814395919.419304</v>
      </c>
    </row>
  </sheetData>
  <mergeCells count="1">
    <mergeCell ref="B13:I13"/>
  </mergeCells>
  <conditionalFormatting sqref="K7">
    <cfRule type="cellIs" dxfId="11" priority="1" operator="equal">
      <formula>"NA"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FB553-1E38-4017-B40F-926D85F1242C}">
  <dimension ref="A2:AC452"/>
  <sheetViews>
    <sheetView topLeftCell="B1" zoomScale="80" zoomScaleNormal="80" workbookViewId="0">
      <pane ySplit="4" topLeftCell="A282" activePane="bottomLeft" state="frozen"/>
      <selection pane="bottomLeft" activeCell="E310" sqref="E310"/>
    </sheetView>
  </sheetViews>
  <sheetFormatPr defaultRowHeight="14.45"/>
  <cols>
    <col min="1" max="1" width="12.5703125" hidden="1" customWidth="1"/>
    <col min="2" max="2" width="16.5703125" bestFit="1" customWidth="1"/>
    <col min="3" max="3" width="43.5703125" bestFit="1" customWidth="1"/>
    <col min="4" max="4" width="29.28515625" bestFit="1" customWidth="1"/>
    <col min="5" max="5" width="62.85546875" bestFit="1" customWidth="1"/>
    <col min="6" max="6" width="21.85546875" bestFit="1" customWidth="1"/>
    <col min="7" max="7" width="21.85546875" style="8" customWidth="1"/>
    <col min="8" max="8" width="27.140625" bestFit="1" customWidth="1"/>
    <col min="9" max="9" width="24.42578125" bestFit="1" customWidth="1"/>
    <col min="10" max="11" width="24.140625" bestFit="1" customWidth="1"/>
    <col min="12" max="12" width="25.140625" bestFit="1" customWidth="1"/>
    <col min="13" max="13" width="34.7109375" bestFit="1" customWidth="1"/>
    <col min="14" max="14" width="32.85546875" bestFit="1" customWidth="1"/>
    <col min="15" max="15" width="30.5703125" bestFit="1" customWidth="1"/>
    <col min="16" max="16" width="29.140625" bestFit="1" customWidth="1"/>
    <col min="17" max="17" width="45.85546875" bestFit="1" customWidth="1"/>
    <col min="18" max="18" width="14.85546875" bestFit="1" customWidth="1"/>
    <col min="19" max="20" width="13.85546875" bestFit="1" customWidth="1"/>
    <col min="21" max="21" width="16" bestFit="1" customWidth="1"/>
    <col min="22" max="23" width="17.7109375" bestFit="1" customWidth="1"/>
    <col min="24" max="24" width="16" bestFit="1" customWidth="1"/>
    <col min="25" max="25" width="17.7109375" bestFit="1" customWidth="1"/>
    <col min="26" max="26" width="16" bestFit="1" customWidth="1"/>
    <col min="27" max="28" width="17.7109375" bestFit="1" customWidth="1"/>
    <col min="29" max="29" width="18.7109375" bestFit="1" customWidth="1"/>
  </cols>
  <sheetData>
    <row r="2" spans="1:29">
      <c r="C2" s="23" t="s">
        <v>29</v>
      </c>
    </row>
    <row r="3" spans="1:29" ht="15" thickBot="1"/>
    <row r="4" spans="1:29" ht="15" thickBot="1">
      <c r="A4" s="41" t="s">
        <v>30</v>
      </c>
      <c r="B4" s="42" t="s">
        <v>31</v>
      </c>
      <c r="C4" s="43" t="s">
        <v>1</v>
      </c>
      <c r="D4" s="43" t="s">
        <v>32</v>
      </c>
      <c r="E4" s="43" t="s">
        <v>33</v>
      </c>
      <c r="F4" s="44" t="s">
        <v>2</v>
      </c>
      <c r="G4" s="44" t="s">
        <v>34</v>
      </c>
      <c r="H4" s="44" t="s">
        <v>4</v>
      </c>
      <c r="I4" s="44" t="s">
        <v>5</v>
      </c>
      <c r="J4" s="44" t="s">
        <v>6</v>
      </c>
      <c r="K4" s="44" t="s">
        <v>7</v>
      </c>
      <c r="L4" s="44" t="s">
        <v>9</v>
      </c>
      <c r="M4" s="44" t="s">
        <v>8</v>
      </c>
      <c r="N4" s="43" t="s">
        <v>35</v>
      </c>
      <c r="O4" s="43" t="s">
        <v>36</v>
      </c>
      <c r="P4" s="45" t="s">
        <v>37</v>
      </c>
      <c r="Q4" s="20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9">
      <c r="A5" s="34" t="s">
        <v>38</v>
      </c>
      <c r="B5" s="36" t="s">
        <v>24</v>
      </c>
      <c r="C5" s="37" t="s">
        <v>18</v>
      </c>
      <c r="D5" s="37" t="s">
        <v>39</v>
      </c>
      <c r="E5" s="37" t="s">
        <v>40</v>
      </c>
      <c r="F5" s="38">
        <v>0</v>
      </c>
      <c r="G5" s="38">
        <v>0</v>
      </c>
      <c r="H5" s="38">
        <v>0</v>
      </c>
      <c r="I5" s="38">
        <v>8592837</v>
      </c>
      <c r="J5" s="38">
        <v>0</v>
      </c>
      <c r="K5" s="38">
        <v>0</v>
      </c>
      <c r="L5" s="38">
        <v>0</v>
      </c>
      <c r="M5" s="38">
        <v>2977838.6214971067</v>
      </c>
      <c r="N5" s="38">
        <v>0</v>
      </c>
      <c r="O5" s="38">
        <v>0</v>
      </c>
      <c r="P5" s="39">
        <v>0</v>
      </c>
      <c r="Q5" s="18"/>
      <c r="R5" s="8"/>
      <c r="S5" s="19"/>
      <c r="T5" s="19"/>
      <c r="U5" s="19"/>
      <c r="V5" s="19"/>
      <c r="W5" s="19"/>
      <c r="X5" s="19"/>
      <c r="Y5" s="19"/>
      <c r="Z5" s="19"/>
      <c r="AA5" s="19"/>
      <c r="AB5" s="19"/>
      <c r="AC5" s="8"/>
    </row>
    <row r="6" spans="1:29">
      <c r="A6" s="34"/>
      <c r="B6" s="4" t="s">
        <v>24</v>
      </c>
      <c r="C6" s="1" t="s">
        <v>18</v>
      </c>
      <c r="D6" s="1" t="s">
        <v>39</v>
      </c>
      <c r="E6" s="1" t="s">
        <v>41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1999157</v>
      </c>
      <c r="M6" s="24">
        <v>0</v>
      </c>
      <c r="N6" s="24">
        <v>0</v>
      </c>
      <c r="O6" s="24">
        <v>0</v>
      </c>
      <c r="P6" s="25">
        <v>0</v>
      </c>
      <c r="Q6" s="18"/>
      <c r="R6" s="8"/>
    </row>
    <row r="7" spans="1:29">
      <c r="A7" s="34"/>
      <c r="B7" s="4" t="s">
        <v>24</v>
      </c>
      <c r="C7" s="1" t="s">
        <v>18</v>
      </c>
      <c r="D7" s="1" t="s">
        <v>39</v>
      </c>
      <c r="E7" s="1" t="s">
        <v>42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816998</v>
      </c>
      <c r="M7" s="24">
        <v>0</v>
      </c>
      <c r="N7" s="24">
        <v>0</v>
      </c>
      <c r="O7" s="24">
        <v>0</v>
      </c>
      <c r="P7" s="25">
        <v>0</v>
      </c>
      <c r="Q7" s="18"/>
      <c r="R7" s="8"/>
    </row>
    <row r="8" spans="1:29">
      <c r="A8" s="34"/>
      <c r="B8" s="4" t="s">
        <v>24</v>
      </c>
      <c r="C8" s="1" t="s">
        <v>18</v>
      </c>
      <c r="D8" s="1" t="s">
        <v>39</v>
      </c>
      <c r="E8" s="1" t="s">
        <v>43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3945720</v>
      </c>
      <c r="M8" s="24">
        <v>0</v>
      </c>
      <c r="N8" s="24">
        <v>0</v>
      </c>
      <c r="O8" s="24">
        <v>0</v>
      </c>
      <c r="P8" s="25">
        <v>0</v>
      </c>
      <c r="R8" s="19"/>
    </row>
    <row r="9" spans="1:29">
      <c r="A9" s="34" t="s">
        <v>44</v>
      </c>
      <c r="B9" s="4" t="s">
        <v>24</v>
      </c>
      <c r="C9" s="1" t="s">
        <v>18</v>
      </c>
      <c r="D9" s="1" t="s">
        <v>39</v>
      </c>
      <c r="E9" s="1" t="s">
        <v>45</v>
      </c>
      <c r="F9" s="24">
        <v>0</v>
      </c>
      <c r="G9" s="24">
        <v>0</v>
      </c>
      <c r="H9" s="24">
        <v>0</v>
      </c>
      <c r="I9" s="24">
        <v>6279871</v>
      </c>
      <c r="J9" s="24">
        <v>62600000</v>
      </c>
      <c r="K9" s="24">
        <v>0</v>
      </c>
      <c r="L9" s="24">
        <v>0</v>
      </c>
      <c r="M9" s="24">
        <v>3192134.5339830974</v>
      </c>
      <c r="N9" s="24">
        <v>0</v>
      </c>
      <c r="O9" s="24">
        <v>0</v>
      </c>
      <c r="P9" s="25">
        <v>0</v>
      </c>
    </row>
    <row r="10" spans="1:29">
      <c r="A10" s="34" t="s">
        <v>46</v>
      </c>
      <c r="B10" s="4" t="s">
        <v>24</v>
      </c>
      <c r="C10" s="1" t="s">
        <v>18</v>
      </c>
      <c r="D10" s="1" t="s">
        <v>39</v>
      </c>
      <c r="E10" s="1" t="s">
        <v>47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3391319.5554433232</v>
      </c>
      <c r="N10" s="24">
        <v>0</v>
      </c>
      <c r="O10" s="24">
        <v>0</v>
      </c>
      <c r="P10" s="25">
        <v>0</v>
      </c>
    </row>
    <row r="11" spans="1:29">
      <c r="A11" s="34" t="s">
        <v>48</v>
      </c>
      <c r="B11" s="4" t="s">
        <v>24</v>
      </c>
      <c r="C11" s="1" t="s">
        <v>18</v>
      </c>
      <c r="D11" s="1" t="s">
        <v>39</v>
      </c>
      <c r="E11" s="1" t="s">
        <v>49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2115168.1604313031</v>
      </c>
      <c r="N11" s="24">
        <v>0</v>
      </c>
      <c r="O11" s="24">
        <v>0</v>
      </c>
      <c r="P11" s="25">
        <v>0</v>
      </c>
    </row>
    <row r="12" spans="1:29">
      <c r="A12" s="34" t="s">
        <v>50</v>
      </c>
      <c r="B12" s="4" t="s">
        <v>24</v>
      </c>
      <c r="C12" s="1" t="s">
        <v>18</v>
      </c>
      <c r="D12" s="1" t="s">
        <v>39</v>
      </c>
      <c r="E12" s="1" t="s">
        <v>51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1963993.156564544</v>
      </c>
      <c r="N12" s="24">
        <v>0</v>
      </c>
      <c r="O12" s="24">
        <v>0</v>
      </c>
      <c r="P12" s="25">
        <v>0</v>
      </c>
    </row>
    <row r="13" spans="1:29">
      <c r="A13" s="34" t="s">
        <v>52</v>
      </c>
      <c r="B13" s="4" t="s">
        <v>24</v>
      </c>
      <c r="C13" s="1" t="s">
        <v>18</v>
      </c>
      <c r="D13" s="1" t="s">
        <v>39</v>
      </c>
      <c r="E13" s="1" t="s">
        <v>53</v>
      </c>
      <c r="F13" s="24">
        <v>0</v>
      </c>
      <c r="G13" s="28">
        <v>63580</v>
      </c>
      <c r="H13" s="24">
        <v>0</v>
      </c>
      <c r="I13" s="24">
        <v>0</v>
      </c>
      <c r="J13" s="24">
        <v>21900000</v>
      </c>
      <c r="K13" s="24">
        <v>9779400</v>
      </c>
      <c r="L13" s="24">
        <v>0</v>
      </c>
      <c r="M13" s="24">
        <v>2194351.0156970923</v>
      </c>
      <c r="N13" s="24">
        <v>0</v>
      </c>
      <c r="O13" s="24">
        <v>0</v>
      </c>
      <c r="P13" s="25">
        <v>0</v>
      </c>
    </row>
    <row r="14" spans="1:29">
      <c r="A14" s="34" t="s">
        <v>54</v>
      </c>
      <c r="B14" s="4" t="s">
        <v>24</v>
      </c>
      <c r="C14" s="1" t="s">
        <v>18</v>
      </c>
      <c r="D14" s="1" t="s">
        <v>39</v>
      </c>
      <c r="E14" s="1" t="s">
        <v>55</v>
      </c>
      <c r="F14" s="24">
        <v>0</v>
      </c>
      <c r="G14" s="24">
        <v>0</v>
      </c>
      <c r="H14" s="24">
        <v>0</v>
      </c>
      <c r="I14" s="24">
        <v>0</v>
      </c>
      <c r="J14" s="24">
        <v>21100000</v>
      </c>
      <c r="K14" s="24">
        <v>0</v>
      </c>
      <c r="L14" s="24">
        <v>0</v>
      </c>
      <c r="M14" s="24">
        <v>2584476.6707682894</v>
      </c>
      <c r="N14" s="24">
        <v>0</v>
      </c>
      <c r="O14" s="24">
        <v>0</v>
      </c>
      <c r="P14" s="25">
        <v>0</v>
      </c>
    </row>
    <row r="15" spans="1:29">
      <c r="A15" s="34" t="s">
        <v>56</v>
      </c>
      <c r="B15" s="4" t="s">
        <v>24</v>
      </c>
      <c r="C15" s="1" t="s">
        <v>18</v>
      </c>
      <c r="D15" s="1" t="s">
        <v>39</v>
      </c>
      <c r="E15" s="1" t="s">
        <v>57</v>
      </c>
      <c r="F15" s="24">
        <v>0</v>
      </c>
      <c r="G15" s="24">
        <v>0</v>
      </c>
      <c r="H15" s="24">
        <v>0</v>
      </c>
      <c r="I15" s="24">
        <v>0</v>
      </c>
      <c r="J15" s="24">
        <v>16900000</v>
      </c>
      <c r="K15" s="24">
        <v>0</v>
      </c>
      <c r="L15" s="24">
        <v>0</v>
      </c>
      <c r="M15" s="24">
        <v>4028142.1551020364</v>
      </c>
      <c r="N15" s="24">
        <v>0</v>
      </c>
      <c r="O15" s="24">
        <v>0</v>
      </c>
      <c r="P15" s="25">
        <v>0</v>
      </c>
    </row>
    <row r="16" spans="1:29">
      <c r="A16" s="34" t="s">
        <v>58</v>
      </c>
      <c r="B16" s="4" t="s">
        <v>24</v>
      </c>
      <c r="C16" s="1" t="s">
        <v>18</v>
      </c>
      <c r="D16" s="1" t="s">
        <v>39</v>
      </c>
      <c r="E16" s="1" t="s">
        <v>59</v>
      </c>
      <c r="F16" s="24">
        <v>0</v>
      </c>
      <c r="G16" s="24">
        <v>0</v>
      </c>
      <c r="H16" s="24">
        <v>0</v>
      </c>
      <c r="I16" s="24">
        <v>0</v>
      </c>
      <c r="J16" s="24">
        <v>25200000</v>
      </c>
      <c r="K16" s="24">
        <v>19982028</v>
      </c>
      <c r="L16" s="24">
        <v>0</v>
      </c>
      <c r="M16" s="24">
        <v>2693257.4073969265</v>
      </c>
      <c r="N16" s="24">
        <v>0</v>
      </c>
      <c r="O16" s="24">
        <v>0</v>
      </c>
      <c r="P16" s="25">
        <v>0</v>
      </c>
    </row>
    <row r="17" spans="1:16">
      <c r="A17" s="34" t="s">
        <v>60</v>
      </c>
      <c r="B17" s="4" t="s">
        <v>24</v>
      </c>
      <c r="C17" s="1" t="s">
        <v>18</v>
      </c>
      <c r="D17" s="1" t="s">
        <v>39</v>
      </c>
      <c r="E17" s="1" t="s">
        <v>61</v>
      </c>
      <c r="F17" s="24">
        <v>0</v>
      </c>
      <c r="G17" s="24">
        <v>0</v>
      </c>
      <c r="H17" s="24">
        <v>0</v>
      </c>
      <c r="I17" s="24">
        <v>15034000</v>
      </c>
      <c r="J17" s="24">
        <v>0</v>
      </c>
      <c r="K17" s="24">
        <v>0</v>
      </c>
      <c r="L17" s="24">
        <v>0</v>
      </c>
      <c r="M17" s="24">
        <v>6144172.1354146581</v>
      </c>
      <c r="N17" s="24">
        <v>0</v>
      </c>
      <c r="O17" s="24">
        <v>0</v>
      </c>
      <c r="P17" s="25">
        <v>0</v>
      </c>
    </row>
    <row r="18" spans="1:16">
      <c r="A18" s="34" t="s">
        <v>62</v>
      </c>
      <c r="B18" s="4" t="s">
        <v>24</v>
      </c>
      <c r="C18" s="1" t="s">
        <v>18</v>
      </c>
      <c r="D18" s="1" t="s">
        <v>39</v>
      </c>
      <c r="E18" s="1" t="s">
        <v>63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1954751.9541730657</v>
      </c>
      <c r="N18" s="24">
        <v>0</v>
      </c>
      <c r="O18" s="24">
        <v>0</v>
      </c>
      <c r="P18" s="25">
        <v>0</v>
      </c>
    </row>
    <row r="19" spans="1:16">
      <c r="A19" s="34" t="s">
        <v>64</v>
      </c>
      <c r="B19" s="4" t="s">
        <v>24</v>
      </c>
      <c r="C19" s="1" t="s">
        <v>18</v>
      </c>
      <c r="D19" s="1" t="s">
        <v>39</v>
      </c>
      <c r="E19" s="1" t="s">
        <v>65</v>
      </c>
      <c r="F19" s="24">
        <v>2320000</v>
      </c>
      <c r="G19" s="29">
        <v>150000</v>
      </c>
      <c r="H19" s="24">
        <v>0</v>
      </c>
      <c r="I19" s="24">
        <v>0</v>
      </c>
      <c r="J19" s="24">
        <v>48400000</v>
      </c>
      <c r="K19" s="24">
        <v>0</v>
      </c>
      <c r="L19" s="24">
        <v>0</v>
      </c>
      <c r="M19" s="24">
        <v>4438285.8452035561</v>
      </c>
      <c r="N19" s="24">
        <v>0</v>
      </c>
      <c r="O19" s="24">
        <v>0</v>
      </c>
      <c r="P19" s="25">
        <v>0</v>
      </c>
    </row>
    <row r="20" spans="1:16">
      <c r="A20" s="34" t="s">
        <v>66</v>
      </c>
      <c r="B20" s="4" t="s">
        <v>24</v>
      </c>
      <c r="C20" s="1" t="s">
        <v>18</v>
      </c>
      <c r="D20" s="1" t="s">
        <v>39</v>
      </c>
      <c r="E20" s="1" t="s">
        <v>67</v>
      </c>
      <c r="F20" s="24">
        <v>0</v>
      </c>
      <c r="G20" s="24">
        <v>0</v>
      </c>
      <c r="H20" s="24">
        <v>0</v>
      </c>
      <c r="I20" s="24">
        <v>0</v>
      </c>
      <c r="J20" s="24">
        <v>24800000</v>
      </c>
      <c r="K20" s="24">
        <v>0</v>
      </c>
      <c r="L20" s="24">
        <v>0</v>
      </c>
      <c r="M20" s="24">
        <v>2789198.3465038831</v>
      </c>
      <c r="N20" s="24">
        <v>0</v>
      </c>
      <c r="O20" s="24">
        <v>0</v>
      </c>
      <c r="P20" s="25">
        <v>0</v>
      </c>
    </row>
    <row r="21" spans="1:16">
      <c r="A21" s="34" t="s">
        <v>68</v>
      </c>
      <c r="B21" s="4" t="s">
        <v>24</v>
      </c>
      <c r="C21" s="1" t="s">
        <v>18</v>
      </c>
      <c r="D21" s="1" t="s">
        <v>39</v>
      </c>
      <c r="E21" s="1" t="s">
        <v>69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2866555.1348633668</v>
      </c>
      <c r="N21" s="24">
        <v>0</v>
      </c>
      <c r="O21" s="24">
        <v>0</v>
      </c>
      <c r="P21" s="25">
        <v>0</v>
      </c>
    </row>
    <row r="22" spans="1:16">
      <c r="A22" s="34" t="s">
        <v>70</v>
      </c>
      <c r="B22" s="4" t="s">
        <v>24</v>
      </c>
      <c r="C22" s="1" t="s">
        <v>18</v>
      </c>
      <c r="D22" s="1" t="s">
        <v>39</v>
      </c>
      <c r="E22" s="1" t="s">
        <v>71</v>
      </c>
      <c r="F22" s="24">
        <v>0</v>
      </c>
      <c r="G22" s="24">
        <v>0</v>
      </c>
      <c r="H22" s="24">
        <v>250000</v>
      </c>
      <c r="I22" s="24">
        <v>0</v>
      </c>
      <c r="J22" s="24">
        <v>0</v>
      </c>
      <c r="K22" s="24">
        <v>0</v>
      </c>
      <c r="L22" s="24">
        <v>0</v>
      </c>
      <c r="M22" s="24">
        <v>2172095.1254726853</v>
      </c>
      <c r="N22" s="24">
        <v>0</v>
      </c>
      <c r="O22" s="24">
        <v>0</v>
      </c>
      <c r="P22" s="25">
        <v>0</v>
      </c>
    </row>
    <row r="23" spans="1:16">
      <c r="A23" s="34" t="s">
        <v>72</v>
      </c>
      <c r="B23" s="4" t="s">
        <v>24</v>
      </c>
      <c r="C23" s="1" t="s">
        <v>18</v>
      </c>
      <c r="D23" s="1" t="s">
        <v>39</v>
      </c>
      <c r="E23" s="1" t="s">
        <v>73</v>
      </c>
      <c r="F23" s="24">
        <v>0</v>
      </c>
      <c r="G23" s="24">
        <v>0</v>
      </c>
      <c r="H23" s="24">
        <v>0</v>
      </c>
      <c r="I23" s="24">
        <v>6608222</v>
      </c>
      <c r="J23" s="24">
        <v>0</v>
      </c>
      <c r="K23" s="24">
        <v>0</v>
      </c>
      <c r="L23" s="24">
        <v>0</v>
      </c>
      <c r="M23" s="24">
        <v>2412072.0299570793</v>
      </c>
      <c r="N23" s="24">
        <v>0</v>
      </c>
      <c r="O23" s="24">
        <v>0</v>
      </c>
      <c r="P23" s="25">
        <v>0</v>
      </c>
    </row>
    <row r="24" spans="1:16">
      <c r="A24" s="34" t="s">
        <v>74</v>
      </c>
      <c r="B24" s="4" t="s">
        <v>24</v>
      </c>
      <c r="C24" s="1" t="s">
        <v>18</v>
      </c>
      <c r="D24" s="1" t="s">
        <v>39</v>
      </c>
      <c r="E24" s="1" t="s">
        <v>75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19900000</v>
      </c>
      <c r="L24" s="24">
        <v>0</v>
      </c>
      <c r="M24" s="24">
        <v>2600010.5138456374</v>
      </c>
      <c r="N24" s="24">
        <v>0</v>
      </c>
      <c r="O24" s="24">
        <v>0</v>
      </c>
      <c r="P24" s="25">
        <v>0</v>
      </c>
    </row>
    <row r="25" spans="1:16">
      <c r="A25" s="34" t="s">
        <v>76</v>
      </c>
      <c r="B25" s="4" t="s">
        <v>24</v>
      </c>
      <c r="C25" s="1" t="s">
        <v>18</v>
      </c>
      <c r="D25" s="1" t="s">
        <v>39</v>
      </c>
      <c r="E25" s="1" t="s">
        <v>77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45643979</v>
      </c>
      <c r="L25" s="24">
        <v>2992494</v>
      </c>
      <c r="M25" s="24">
        <v>9193082.9506059848</v>
      </c>
      <c r="N25" s="24">
        <v>0</v>
      </c>
      <c r="O25" s="24">
        <v>0</v>
      </c>
      <c r="P25" s="25">
        <v>40388825</v>
      </c>
    </row>
    <row r="26" spans="1:16">
      <c r="A26" s="34" t="s">
        <v>78</v>
      </c>
      <c r="B26" s="4" t="s">
        <v>24</v>
      </c>
      <c r="C26" s="1" t="s">
        <v>18</v>
      </c>
      <c r="D26" s="1" t="s">
        <v>39</v>
      </c>
      <c r="E26" s="1" t="s">
        <v>79</v>
      </c>
      <c r="F26" s="24">
        <v>0</v>
      </c>
      <c r="G26" s="24">
        <v>0</v>
      </c>
      <c r="H26" s="24">
        <v>0</v>
      </c>
      <c r="I26" s="24">
        <v>0</v>
      </c>
      <c r="J26" s="24">
        <v>19000000</v>
      </c>
      <c r="K26" s="24">
        <v>0</v>
      </c>
      <c r="L26" s="24">
        <v>0</v>
      </c>
      <c r="M26" s="24">
        <v>2810772.8151979405</v>
      </c>
      <c r="N26" s="24">
        <v>0</v>
      </c>
      <c r="O26" s="24">
        <v>0</v>
      </c>
      <c r="P26" s="25">
        <v>0</v>
      </c>
    </row>
    <row r="27" spans="1:16">
      <c r="A27" s="34" t="s">
        <v>80</v>
      </c>
      <c r="B27" s="4" t="s">
        <v>24</v>
      </c>
      <c r="C27" s="1" t="s">
        <v>18</v>
      </c>
      <c r="D27" s="1" t="s">
        <v>39</v>
      </c>
      <c r="E27" s="1" t="s">
        <v>81</v>
      </c>
      <c r="F27" s="24">
        <v>0</v>
      </c>
      <c r="G27" s="24">
        <v>0</v>
      </c>
      <c r="H27" s="24">
        <v>0</v>
      </c>
      <c r="I27" s="24">
        <v>0</v>
      </c>
      <c r="J27" s="24">
        <v>12300000</v>
      </c>
      <c r="K27" s="24">
        <v>0</v>
      </c>
      <c r="L27" s="24">
        <v>0</v>
      </c>
      <c r="M27" s="24">
        <v>2955024.1229019798</v>
      </c>
      <c r="N27" s="24">
        <v>0</v>
      </c>
      <c r="O27" s="24">
        <v>0</v>
      </c>
      <c r="P27" s="25">
        <v>0</v>
      </c>
    </row>
    <row r="28" spans="1:16">
      <c r="A28" s="34" t="s">
        <v>82</v>
      </c>
      <c r="B28" s="4" t="s">
        <v>24</v>
      </c>
      <c r="C28" s="1" t="s">
        <v>18</v>
      </c>
      <c r="D28" s="1" t="s">
        <v>39</v>
      </c>
      <c r="E28" s="1" t="s">
        <v>83</v>
      </c>
      <c r="F28" s="24">
        <v>0</v>
      </c>
      <c r="G28" s="24">
        <v>0</v>
      </c>
      <c r="H28" s="24">
        <v>150000</v>
      </c>
      <c r="I28" s="24">
        <v>0</v>
      </c>
      <c r="J28" s="24">
        <v>0</v>
      </c>
      <c r="K28" s="24">
        <v>0</v>
      </c>
      <c r="L28" s="24">
        <v>0</v>
      </c>
      <c r="M28" s="24">
        <v>1191969.8036824237</v>
      </c>
      <c r="N28" s="24">
        <v>0</v>
      </c>
      <c r="O28" s="24">
        <v>0</v>
      </c>
      <c r="P28" s="25">
        <v>0</v>
      </c>
    </row>
    <row r="29" spans="1:16">
      <c r="A29" s="34" t="s">
        <v>84</v>
      </c>
      <c r="B29" s="4" t="s">
        <v>24</v>
      </c>
      <c r="C29" s="1" t="s">
        <v>18</v>
      </c>
      <c r="D29" s="1" t="s">
        <v>39</v>
      </c>
      <c r="E29" s="1" t="s">
        <v>85</v>
      </c>
      <c r="F29" s="24">
        <v>0</v>
      </c>
      <c r="G29" s="24">
        <v>0</v>
      </c>
      <c r="H29" s="24">
        <v>0</v>
      </c>
      <c r="I29" s="24">
        <v>0</v>
      </c>
      <c r="J29" s="24">
        <v>25000000</v>
      </c>
      <c r="K29" s="24">
        <v>20000000</v>
      </c>
      <c r="L29" s="24">
        <v>0</v>
      </c>
      <c r="M29" s="24">
        <v>3290725.5554530588</v>
      </c>
      <c r="N29" s="24">
        <v>0</v>
      </c>
      <c r="O29" s="24">
        <v>0</v>
      </c>
      <c r="P29" s="25">
        <v>0</v>
      </c>
    </row>
    <row r="30" spans="1:16">
      <c r="A30" s="34" t="s">
        <v>86</v>
      </c>
      <c r="B30" s="4" t="s">
        <v>24</v>
      </c>
      <c r="C30" s="1" t="s">
        <v>18</v>
      </c>
      <c r="D30" s="1" t="s">
        <v>39</v>
      </c>
      <c r="E30" s="1" t="s">
        <v>87</v>
      </c>
      <c r="F30" s="24">
        <v>0</v>
      </c>
      <c r="G30" s="24">
        <v>0</v>
      </c>
      <c r="H30" s="24">
        <v>0</v>
      </c>
      <c r="I30" s="24">
        <v>0</v>
      </c>
      <c r="J30" s="24">
        <v>24100000</v>
      </c>
      <c r="K30" s="24">
        <v>0</v>
      </c>
      <c r="L30" s="24">
        <v>0</v>
      </c>
      <c r="M30" s="24">
        <v>2568204.4251879165</v>
      </c>
      <c r="N30" s="24">
        <v>0</v>
      </c>
      <c r="O30" s="24">
        <v>0</v>
      </c>
      <c r="P30" s="25">
        <v>0</v>
      </c>
    </row>
    <row r="31" spans="1:16">
      <c r="A31" s="34" t="s">
        <v>88</v>
      </c>
      <c r="B31" s="4" t="s">
        <v>24</v>
      </c>
      <c r="C31" s="1" t="s">
        <v>18</v>
      </c>
      <c r="D31" s="1" t="s">
        <v>39</v>
      </c>
      <c r="E31" s="1" t="s">
        <v>89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3195139.2193173757</v>
      </c>
      <c r="N31" s="24">
        <v>0</v>
      </c>
      <c r="O31" s="24">
        <v>0</v>
      </c>
      <c r="P31" s="25">
        <v>0</v>
      </c>
    </row>
    <row r="32" spans="1:16">
      <c r="A32" s="34" t="s">
        <v>90</v>
      </c>
      <c r="B32" s="4" t="s">
        <v>24</v>
      </c>
      <c r="C32" s="1" t="s">
        <v>18</v>
      </c>
      <c r="D32" s="1" t="s">
        <v>39</v>
      </c>
      <c r="E32" s="1" t="s">
        <v>91</v>
      </c>
      <c r="F32" s="24">
        <v>0</v>
      </c>
      <c r="G32" s="24">
        <v>0</v>
      </c>
      <c r="H32" s="24">
        <v>0</v>
      </c>
      <c r="I32" s="24">
        <v>0</v>
      </c>
      <c r="J32" s="24">
        <v>19900000</v>
      </c>
      <c r="K32" s="24">
        <v>0</v>
      </c>
      <c r="L32" s="24">
        <v>2852726</v>
      </c>
      <c r="M32" s="24">
        <v>4835331.5681677349</v>
      </c>
      <c r="N32" s="24">
        <v>0</v>
      </c>
      <c r="O32" s="24">
        <v>0</v>
      </c>
      <c r="P32" s="25">
        <v>0</v>
      </c>
    </row>
    <row r="33" spans="1:16">
      <c r="A33" s="34" t="s">
        <v>92</v>
      </c>
      <c r="B33" s="4" t="s">
        <v>24</v>
      </c>
      <c r="C33" s="1" t="s">
        <v>18</v>
      </c>
      <c r="D33" s="1" t="s">
        <v>39</v>
      </c>
      <c r="E33" s="1" t="s">
        <v>93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2414817.1176297599</v>
      </c>
      <c r="N33" s="24">
        <v>0</v>
      </c>
      <c r="O33" s="24">
        <v>0</v>
      </c>
      <c r="P33" s="25">
        <v>0</v>
      </c>
    </row>
    <row r="34" spans="1:16">
      <c r="A34" s="34" t="s">
        <v>94</v>
      </c>
      <c r="B34" s="4" t="s">
        <v>24</v>
      </c>
      <c r="C34" s="1" t="s">
        <v>18</v>
      </c>
      <c r="D34" s="1" t="s">
        <v>39</v>
      </c>
      <c r="E34" s="1" t="s">
        <v>95</v>
      </c>
      <c r="F34" s="24">
        <v>0</v>
      </c>
      <c r="G34" s="24">
        <v>0</v>
      </c>
      <c r="H34" s="24">
        <v>0</v>
      </c>
      <c r="I34" s="24">
        <v>12523981</v>
      </c>
      <c r="J34" s="24">
        <v>0</v>
      </c>
      <c r="K34" s="24">
        <v>18000000</v>
      </c>
      <c r="L34" s="24">
        <v>2879496</v>
      </c>
      <c r="M34" s="24">
        <v>8602151.9120206628</v>
      </c>
      <c r="N34" s="24">
        <v>0</v>
      </c>
      <c r="O34" s="24">
        <v>0</v>
      </c>
      <c r="P34" s="25">
        <v>0</v>
      </c>
    </row>
    <row r="35" spans="1:16">
      <c r="A35" s="34" t="s">
        <v>96</v>
      </c>
      <c r="B35" s="4" t="s">
        <v>24</v>
      </c>
      <c r="C35" s="1" t="s">
        <v>18</v>
      </c>
      <c r="D35" s="1" t="s">
        <v>39</v>
      </c>
      <c r="E35" s="1" t="s">
        <v>97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1342010.8972015665</v>
      </c>
      <c r="N35" s="24">
        <v>0</v>
      </c>
      <c r="O35" s="24">
        <v>0</v>
      </c>
      <c r="P35" s="25">
        <v>0</v>
      </c>
    </row>
    <row r="36" spans="1:16">
      <c r="A36" s="34" t="s">
        <v>98</v>
      </c>
      <c r="B36" s="4" t="s">
        <v>24</v>
      </c>
      <c r="C36" s="1" t="s">
        <v>18</v>
      </c>
      <c r="D36" s="1" t="s">
        <v>39</v>
      </c>
      <c r="E36" s="1" t="s">
        <v>99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2571462.1073943963</v>
      </c>
      <c r="N36" s="24">
        <v>0</v>
      </c>
      <c r="O36" s="24">
        <v>0</v>
      </c>
      <c r="P36" s="25">
        <v>0</v>
      </c>
    </row>
    <row r="37" spans="1:16">
      <c r="A37" s="34" t="s">
        <v>100</v>
      </c>
      <c r="B37" s="4" t="s">
        <v>24</v>
      </c>
      <c r="C37" s="1" t="s">
        <v>18</v>
      </c>
      <c r="D37" s="1" t="s">
        <v>39</v>
      </c>
      <c r="E37" s="1" t="s">
        <v>101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1000000</v>
      </c>
      <c r="N37" s="24">
        <v>0</v>
      </c>
      <c r="O37" s="24">
        <v>0</v>
      </c>
      <c r="P37" s="25">
        <v>0</v>
      </c>
    </row>
    <row r="38" spans="1:16">
      <c r="A38" s="34" t="s">
        <v>102</v>
      </c>
      <c r="B38" s="4" t="s">
        <v>24</v>
      </c>
      <c r="C38" s="1" t="s">
        <v>18</v>
      </c>
      <c r="D38" s="1" t="s">
        <v>39</v>
      </c>
      <c r="E38" s="1" t="s">
        <v>103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49597972</v>
      </c>
      <c r="L38" s="24">
        <v>0</v>
      </c>
      <c r="M38" s="24">
        <v>2156374.4235626278</v>
      </c>
      <c r="N38" s="24">
        <v>0</v>
      </c>
      <c r="O38" s="24">
        <v>0</v>
      </c>
      <c r="P38" s="25">
        <v>0</v>
      </c>
    </row>
    <row r="39" spans="1:16">
      <c r="A39" s="34" t="s">
        <v>104</v>
      </c>
      <c r="B39" s="4" t="s">
        <v>24</v>
      </c>
      <c r="C39" s="1" t="s">
        <v>18</v>
      </c>
      <c r="D39" s="1" t="s">
        <v>39</v>
      </c>
      <c r="E39" s="1" t="s">
        <v>105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9779400</v>
      </c>
      <c r="L39" s="24">
        <v>0</v>
      </c>
      <c r="M39" s="24">
        <v>2693048.9074911997</v>
      </c>
      <c r="N39" s="24">
        <v>0</v>
      </c>
      <c r="O39" s="24">
        <v>0</v>
      </c>
      <c r="P39" s="25">
        <v>0</v>
      </c>
    </row>
    <row r="40" spans="1:16">
      <c r="A40" s="34" t="s">
        <v>106</v>
      </c>
      <c r="B40" s="4" t="s">
        <v>24</v>
      </c>
      <c r="C40" s="1" t="s">
        <v>18</v>
      </c>
      <c r="D40" s="1" t="s">
        <v>39</v>
      </c>
      <c r="E40" s="1" t="s">
        <v>107</v>
      </c>
      <c r="F40" s="24">
        <v>0</v>
      </c>
      <c r="G40" s="24">
        <v>0</v>
      </c>
      <c r="H40" s="24">
        <v>0</v>
      </c>
      <c r="I40" s="24">
        <v>5556042</v>
      </c>
      <c r="J40" s="24">
        <v>0</v>
      </c>
      <c r="K40" s="24">
        <v>0</v>
      </c>
      <c r="L40" s="24">
        <v>0</v>
      </c>
      <c r="M40" s="24">
        <v>3898582.3555213455</v>
      </c>
      <c r="N40" s="24">
        <v>0</v>
      </c>
      <c r="O40" s="24">
        <v>0</v>
      </c>
      <c r="P40" s="25">
        <v>0</v>
      </c>
    </row>
    <row r="41" spans="1:16">
      <c r="A41" s="34" t="s">
        <v>108</v>
      </c>
      <c r="B41" s="4" t="s">
        <v>24</v>
      </c>
      <c r="C41" s="1" t="s">
        <v>18</v>
      </c>
      <c r="D41" s="1" t="s">
        <v>39</v>
      </c>
      <c r="E41" s="1" t="s">
        <v>109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10274858</v>
      </c>
      <c r="L41" s="24">
        <v>0</v>
      </c>
      <c r="M41" s="24">
        <v>2700435.7246312974</v>
      </c>
      <c r="N41" s="24">
        <v>0</v>
      </c>
      <c r="O41" s="24">
        <v>0</v>
      </c>
      <c r="P41" s="25">
        <v>0</v>
      </c>
    </row>
    <row r="42" spans="1:16">
      <c r="A42" s="34" t="s">
        <v>110</v>
      </c>
      <c r="B42" s="4" t="s">
        <v>24</v>
      </c>
      <c r="C42" s="1" t="s">
        <v>18</v>
      </c>
      <c r="D42" s="1" t="s">
        <v>39</v>
      </c>
      <c r="E42" s="1" t="s">
        <v>111</v>
      </c>
      <c r="F42" s="24">
        <v>0</v>
      </c>
      <c r="G42" s="24">
        <v>0</v>
      </c>
      <c r="H42" s="24">
        <v>0</v>
      </c>
      <c r="I42" s="24">
        <v>8427625</v>
      </c>
      <c r="J42" s="24">
        <v>25000000</v>
      </c>
      <c r="K42" s="24">
        <v>0</v>
      </c>
      <c r="L42" s="24">
        <v>340364</v>
      </c>
      <c r="M42" s="24">
        <v>5426223.5802820167</v>
      </c>
      <c r="N42" s="24">
        <v>0</v>
      </c>
      <c r="O42" s="24">
        <v>0</v>
      </c>
      <c r="P42" s="25">
        <v>0</v>
      </c>
    </row>
    <row r="43" spans="1:16">
      <c r="A43" s="34"/>
      <c r="B43" s="4" t="s">
        <v>24</v>
      </c>
      <c r="C43" s="1" t="s">
        <v>18</v>
      </c>
      <c r="D43" s="1" t="s">
        <v>112</v>
      </c>
      <c r="E43" s="3" t="s">
        <v>113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30">
        <v>44400000</v>
      </c>
      <c r="O43" s="24">
        <v>196200000</v>
      </c>
      <c r="P43" s="25">
        <v>0</v>
      </c>
    </row>
    <row r="44" spans="1:16">
      <c r="A44" s="34"/>
      <c r="B44" s="4" t="s">
        <v>24</v>
      </c>
      <c r="C44" s="3" t="s">
        <v>18</v>
      </c>
      <c r="D44" s="1" t="s">
        <v>112</v>
      </c>
      <c r="E44" s="3" t="s">
        <v>114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30">
        <v>25800000</v>
      </c>
      <c r="O44" s="24">
        <v>126100000</v>
      </c>
      <c r="P44" s="25">
        <v>0</v>
      </c>
    </row>
    <row r="45" spans="1:16">
      <c r="A45" s="34"/>
      <c r="B45" s="4" t="s">
        <v>24</v>
      </c>
      <c r="C45" s="1" t="s">
        <v>18</v>
      </c>
      <c r="D45" s="1" t="s">
        <v>112</v>
      </c>
      <c r="E45" s="3" t="s">
        <v>115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30">
        <v>20000000</v>
      </c>
      <c r="O45" s="24">
        <v>100300000</v>
      </c>
      <c r="P45" s="25">
        <v>0</v>
      </c>
    </row>
    <row r="46" spans="1:16">
      <c r="A46" s="34"/>
      <c r="B46" s="4" t="s">
        <v>24</v>
      </c>
      <c r="C46" s="3" t="s">
        <v>18</v>
      </c>
      <c r="D46" s="1" t="s">
        <v>112</v>
      </c>
      <c r="E46" s="3" t="s">
        <v>116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30">
        <v>27300000</v>
      </c>
      <c r="O46" s="24">
        <v>202300000</v>
      </c>
      <c r="P46" s="25">
        <v>0</v>
      </c>
    </row>
    <row r="47" spans="1:16">
      <c r="A47" s="34" t="s">
        <v>117</v>
      </c>
      <c r="B47" s="4" t="s">
        <v>24</v>
      </c>
      <c r="C47" s="1" t="s">
        <v>118</v>
      </c>
      <c r="D47" s="1" t="s">
        <v>39</v>
      </c>
      <c r="E47" s="1" t="s">
        <v>119</v>
      </c>
      <c r="F47" s="24">
        <v>0</v>
      </c>
      <c r="G47" s="28">
        <v>50000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1002014.6670693486</v>
      </c>
      <c r="N47" s="24">
        <v>0</v>
      </c>
      <c r="O47" s="24">
        <v>0</v>
      </c>
      <c r="P47" s="25">
        <v>0</v>
      </c>
    </row>
    <row r="48" spans="1:16">
      <c r="A48" s="34" t="s">
        <v>120</v>
      </c>
      <c r="B48" s="4" t="s">
        <v>24</v>
      </c>
      <c r="C48" s="1" t="s">
        <v>118</v>
      </c>
      <c r="D48" s="1" t="s">
        <v>39</v>
      </c>
      <c r="E48" s="1" t="s">
        <v>121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1281876.6045987261</v>
      </c>
      <c r="N48" s="24">
        <v>0</v>
      </c>
      <c r="O48" s="24">
        <v>0</v>
      </c>
      <c r="P48" s="25">
        <v>0</v>
      </c>
    </row>
    <row r="49" spans="1:16">
      <c r="A49" s="34" t="s">
        <v>122</v>
      </c>
      <c r="B49" s="4" t="s">
        <v>24</v>
      </c>
      <c r="C49" s="1" t="s">
        <v>118</v>
      </c>
      <c r="D49" s="1" t="s">
        <v>39</v>
      </c>
      <c r="E49" s="1" t="s">
        <v>123</v>
      </c>
      <c r="F49" s="24">
        <v>0</v>
      </c>
      <c r="G49" s="24">
        <v>0</v>
      </c>
      <c r="H49" s="24">
        <v>0</v>
      </c>
      <c r="I49" s="24">
        <v>0</v>
      </c>
      <c r="J49" s="24">
        <v>22600000</v>
      </c>
      <c r="K49" s="24">
        <v>0</v>
      </c>
      <c r="L49" s="24">
        <v>0</v>
      </c>
      <c r="M49" s="24">
        <v>2296174.8450155682</v>
      </c>
      <c r="N49" s="24">
        <v>0</v>
      </c>
      <c r="O49" s="24">
        <v>0</v>
      </c>
      <c r="P49" s="25">
        <v>0</v>
      </c>
    </row>
    <row r="50" spans="1:16">
      <c r="A50" s="34" t="s">
        <v>124</v>
      </c>
      <c r="B50" s="4" t="s">
        <v>24</v>
      </c>
      <c r="C50" s="1" t="s">
        <v>118</v>
      </c>
      <c r="D50" s="1" t="s">
        <v>39</v>
      </c>
      <c r="E50" s="1" t="s">
        <v>125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1036482.5912048632</v>
      </c>
      <c r="N50" s="24">
        <v>0</v>
      </c>
      <c r="O50" s="24">
        <v>0</v>
      </c>
      <c r="P50" s="25">
        <v>0</v>
      </c>
    </row>
    <row r="51" spans="1:16">
      <c r="A51" s="34" t="s">
        <v>126</v>
      </c>
      <c r="B51" s="4" t="s">
        <v>24</v>
      </c>
      <c r="C51" s="1" t="s">
        <v>118</v>
      </c>
      <c r="D51" s="1" t="s">
        <v>39</v>
      </c>
      <c r="E51" s="1" t="s">
        <v>127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1621470.9189135199</v>
      </c>
      <c r="N51" s="24">
        <v>0</v>
      </c>
      <c r="O51" s="24">
        <v>0</v>
      </c>
      <c r="P51" s="25">
        <v>0</v>
      </c>
    </row>
    <row r="52" spans="1:16">
      <c r="A52" s="34" t="s">
        <v>128</v>
      </c>
      <c r="B52" s="4" t="s">
        <v>24</v>
      </c>
      <c r="C52" s="1" t="s">
        <v>118</v>
      </c>
      <c r="D52" s="1" t="s">
        <v>39</v>
      </c>
      <c r="E52" s="1" t="s">
        <v>129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1000000</v>
      </c>
      <c r="N52" s="24">
        <v>0</v>
      </c>
      <c r="O52" s="24">
        <v>0</v>
      </c>
      <c r="P52" s="25">
        <v>0</v>
      </c>
    </row>
    <row r="53" spans="1:16">
      <c r="A53" s="34" t="s">
        <v>130</v>
      </c>
      <c r="B53" s="4" t="s">
        <v>24</v>
      </c>
      <c r="C53" s="1" t="s">
        <v>118</v>
      </c>
      <c r="D53" s="1" t="s">
        <v>39</v>
      </c>
      <c r="E53" s="1" t="s">
        <v>131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1312930.9895760561</v>
      </c>
      <c r="N53" s="24">
        <v>0</v>
      </c>
      <c r="O53" s="24">
        <v>0</v>
      </c>
      <c r="P53" s="25">
        <v>0</v>
      </c>
    </row>
    <row r="54" spans="1:16">
      <c r="A54" s="34" t="s">
        <v>132</v>
      </c>
      <c r="B54" s="4" t="s">
        <v>24</v>
      </c>
      <c r="C54" s="1" t="s">
        <v>118</v>
      </c>
      <c r="D54" s="1" t="s">
        <v>39</v>
      </c>
      <c r="E54" s="1" t="s">
        <v>133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1156198.8904974014</v>
      </c>
      <c r="N54" s="24">
        <v>0</v>
      </c>
      <c r="O54" s="24">
        <v>0</v>
      </c>
      <c r="P54" s="25">
        <v>0</v>
      </c>
    </row>
    <row r="55" spans="1:16">
      <c r="A55" s="34" t="s">
        <v>134</v>
      </c>
      <c r="B55" s="4" t="s">
        <v>24</v>
      </c>
      <c r="C55" s="1" t="s">
        <v>118</v>
      </c>
      <c r="D55" s="1" t="s">
        <v>39</v>
      </c>
      <c r="E55" s="1" t="s">
        <v>135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1296738.4934956795</v>
      </c>
      <c r="N55" s="24">
        <v>0</v>
      </c>
      <c r="O55" s="24">
        <v>0</v>
      </c>
      <c r="P55" s="25">
        <v>0</v>
      </c>
    </row>
    <row r="56" spans="1:16">
      <c r="A56" s="34" t="s">
        <v>136</v>
      </c>
      <c r="B56" s="4" t="s">
        <v>24</v>
      </c>
      <c r="C56" s="1" t="s">
        <v>118</v>
      </c>
      <c r="D56" s="1" t="s">
        <v>39</v>
      </c>
      <c r="E56" s="1" t="s">
        <v>137</v>
      </c>
      <c r="F56" s="24">
        <v>1692033</v>
      </c>
      <c r="G56" s="28">
        <v>40000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1000000</v>
      </c>
      <c r="N56" s="24">
        <v>0</v>
      </c>
      <c r="O56" s="24">
        <v>0</v>
      </c>
      <c r="P56" s="25">
        <v>0</v>
      </c>
    </row>
    <row r="57" spans="1:16">
      <c r="A57" s="34"/>
      <c r="B57" s="4" t="s">
        <v>24</v>
      </c>
      <c r="C57" s="1" t="s">
        <v>118</v>
      </c>
      <c r="D57" s="1" t="s">
        <v>39</v>
      </c>
      <c r="E57" s="3" t="s">
        <v>138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6557967</v>
      </c>
      <c r="M57" s="24">
        <v>0</v>
      </c>
      <c r="N57" s="24">
        <v>0</v>
      </c>
      <c r="O57" s="24">
        <v>0</v>
      </c>
      <c r="P57" s="25">
        <v>0</v>
      </c>
    </row>
    <row r="58" spans="1:16">
      <c r="A58" s="34" t="s">
        <v>139</v>
      </c>
      <c r="B58" s="4" t="s">
        <v>24</v>
      </c>
      <c r="C58" s="1" t="s">
        <v>118</v>
      </c>
      <c r="D58" s="1" t="s">
        <v>39</v>
      </c>
      <c r="E58" s="1" t="s">
        <v>140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26699910</v>
      </c>
      <c r="L58" s="24">
        <v>0</v>
      </c>
      <c r="M58" s="24">
        <v>3559317.7150362502</v>
      </c>
      <c r="N58" s="24">
        <v>0</v>
      </c>
      <c r="O58" s="24">
        <v>0</v>
      </c>
      <c r="P58" s="25">
        <v>0</v>
      </c>
    </row>
    <row r="59" spans="1:16">
      <c r="A59" s="34" t="s">
        <v>141</v>
      </c>
      <c r="B59" s="4" t="s">
        <v>24</v>
      </c>
      <c r="C59" s="1" t="s">
        <v>118</v>
      </c>
      <c r="D59" s="1" t="s">
        <v>39</v>
      </c>
      <c r="E59" s="1" t="s">
        <v>142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1173283.0036956342</v>
      </c>
      <c r="N59" s="24">
        <v>0</v>
      </c>
      <c r="O59" s="24">
        <v>0</v>
      </c>
      <c r="P59" s="25">
        <v>0</v>
      </c>
    </row>
    <row r="60" spans="1:16">
      <c r="A60" s="34"/>
      <c r="B60" s="4" t="s">
        <v>24</v>
      </c>
      <c r="C60" s="1" t="s">
        <v>118</v>
      </c>
      <c r="D60" s="1" t="s">
        <v>39</v>
      </c>
      <c r="E60" s="1" t="s">
        <v>143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945975</v>
      </c>
      <c r="M60" s="24">
        <v>0</v>
      </c>
      <c r="N60" s="24">
        <v>0</v>
      </c>
      <c r="O60" s="24">
        <v>0</v>
      </c>
      <c r="P60" s="25">
        <v>0</v>
      </c>
    </row>
    <row r="61" spans="1:16">
      <c r="A61" s="34" t="s">
        <v>144</v>
      </c>
      <c r="B61" s="4" t="s">
        <v>24</v>
      </c>
      <c r="C61" s="1" t="s">
        <v>118</v>
      </c>
      <c r="D61" s="1" t="s">
        <v>39</v>
      </c>
      <c r="E61" s="1" t="s">
        <v>145</v>
      </c>
      <c r="F61" s="24">
        <v>0</v>
      </c>
      <c r="G61" s="24">
        <v>0</v>
      </c>
      <c r="H61" s="24">
        <v>0</v>
      </c>
      <c r="I61" s="24">
        <v>0</v>
      </c>
      <c r="J61" s="24">
        <v>18200000</v>
      </c>
      <c r="K61" s="24">
        <v>0</v>
      </c>
      <c r="L61" s="24">
        <v>0</v>
      </c>
      <c r="M61" s="24">
        <v>1362168.1268017089</v>
      </c>
      <c r="N61" s="24">
        <v>0</v>
      </c>
      <c r="O61" s="24">
        <v>0</v>
      </c>
      <c r="P61" s="25">
        <v>0</v>
      </c>
    </row>
    <row r="62" spans="1:16">
      <c r="A62" s="34" t="s">
        <v>146</v>
      </c>
      <c r="B62" s="4" t="s">
        <v>24</v>
      </c>
      <c r="C62" s="1" t="s">
        <v>118</v>
      </c>
      <c r="D62" s="1" t="s">
        <v>39</v>
      </c>
      <c r="E62" s="1" t="s">
        <v>147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1763392.3386648437</v>
      </c>
      <c r="N62" s="24">
        <v>0</v>
      </c>
      <c r="O62" s="24">
        <v>0</v>
      </c>
      <c r="P62" s="25">
        <v>0</v>
      </c>
    </row>
    <row r="63" spans="1:16">
      <c r="A63" s="34" t="s">
        <v>148</v>
      </c>
      <c r="B63" s="4" t="s">
        <v>24</v>
      </c>
      <c r="C63" s="1" t="s">
        <v>118</v>
      </c>
      <c r="D63" s="1" t="s">
        <v>39</v>
      </c>
      <c r="E63" s="1" t="s">
        <v>149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1046647.9860783779</v>
      </c>
      <c r="N63" s="24">
        <v>0</v>
      </c>
      <c r="O63" s="24">
        <v>0</v>
      </c>
      <c r="P63" s="25">
        <v>0</v>
      </c>
    </row>
    <row r="64" spans="1:16">
      <c r="A64" s="34" t="s">
        <v>150</v>
      </c>
      <c r="B64" s="4" t="s">
        <v>24</v>
      </c>
      <c r="C64" s="1" t="s">
        <v>118</v>
      </c>
      <c r="D64" s="1" t="s">
        <v>39</v>
      </c>
      <c r="E64" s="1" t="s">
        <v>151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1773136.1708525184</v>
      </c>
      <c r="N64" s="24">
        <v>0</v>
      </c>
      <c r="O64" s="24">
        <v>0</v>
      </c>
      <c r="P64" s="25">
        <v>0</v>
      </c>
    </row>
    <row r="65" spans="1:16">
      <c r="A65" s="34" t="s">
        <v>152</v>
      </c>
      <c r="B65" s="4" t="s">
        <v>24</v>
      </c>
      <c r="C65" s="1" t="s">
        <v>118</v>
      </c>
      <c r="D65" s="1" t="s">
        <v>39</v>
      </c>
      <c r="E65" s="1" t="s">
        <v>153</v>
      </c>
      <c r="F65" s="24">
        <v>6134302</v>
      </c>
      <c r="G65" s="31">
        <v>370050</v>
      </c>
      <c r="H65" s="24">
        <v>96600</v>
      </c>
      <c r="I65" s="24">
        <v>0</v>
      </c>
      <c r="J65" s="24">
        <v>24900000</v>
      </c>
      <c r="K65" s="24">
        <v>0</v>
      </c>
      <c r="L65" s="24">
        <v>0</v>
      </c>
      <c r="M65" s="24">
        <v>2752751.5999541651</v>
      </c>
      <c r="N65" s="24">
        <v>0</v>
      </c>
      <c r="O65" s="24">
        <v>0</v>
      </c>
      <c r="P65" s="25">
        <v>0</v>
      </c>
    </row>
    <row r="66" spans="1:16">
      <c r="A66" s="34" t="s">
        <v>154</v>
      </c>
      <c r="B66" s="4" t="s">
        <v>24</v>
      </c>
      <c r="C66" s="1" t="s">
        <v>118</v>
      </c>
      <c r="D66" s="1" t="s">
        <v>39</v>
      </c>
      <c r="E66" s="1" t="s">
        <v>155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1000000</v>
      </c>
      <c r="N66" s="24">
        <v>0</v>
      </c>
      <c r="O66" s="24">
        <v>0</v>
      </c>
      <c r="P66" s="25">
        <v>0</v>
      </c>
    </row>
    <row r="67" spans="1:16">
      <c r="A67" s="34" t="s">
        <v>156</v>
      </c>
      <c r="B67" s="4" t="s">
        <v>24</v>
      </c>
      <c r="C67" s="1" t="s">
        <v>118</v>
      </c>
      <c r="D67" s="1" t="s">
        <v>39</v>
      </c>
      <c r="E67" s="1" t="s">
        <v>157</v>
      </c>
      <c r="F67" s="24">
        <v>0</v>
      </c>
      <c r="G67" s="24">
        <v>0</v>
      </c>
      <c r="H67" s="24">
        <v>0</v>
      </c>
      <c r="I67" s="24">
        <v>6447129</v>
      </c>
      <c r="J67" s="24">
        <v>0</v>
      </c>
      <c r="K67" s="24">
        <v>0</v>
      </c>
      <c r="L67" s="24">
        <v>0</v>
      </c>
      <c r="M67" s="24">
        <v>1299839.2824728445</v>
      </c>
      <c r="N67" s="24">
        <v>0</v>
      </c>
      <c r="O67" s="24">
        <v>0</v>
      </c>
      <c r="P67" s="25">
        <v>0</v>
      </c>
    </row>
    <row r="68" spans="1:16">
      <c r="A68" s="34" t="s">
        <v>158</v>
      </c>
      <c r="B68" s="4" t="s">
        <v>24</v>
      </c>
      <c r="C68" s="1" t="s">
        <v>118</v>
      </c>
      <c r="D68" s="1" t="s">
        <v>39</v>
      </c>
      <c r="E68" s="1" t="s">
        <v>159</v>
      </c>
      <c r="F68" s="24">
        <v>1256250</v>
      </c>
      <c r="G68" s="31">
        <v>220000</v>
      </c>
      <c r="H68" s="24">
        <v>0</v>
      </c>
      <c r="I68" s="24">
        <v>13774430</v>
      </c>
      <c r="J68" s="24">
        <v>20100000</v>
      </c>
      <c r="K68" s="24">
        <v>0</v>
      </c>
      <c r="L68" s="24">
        <v>0</v>
      </c>
      <c r="M68" s="24">
        <v>1260164.9689260363</v>
      </c>
      <c r="N68" s="24">
        <v>0</v>
      </c>
      <c r="O68" s="24">
        <v>0</v>
      </c>
      <c r="P68" s="25">
        <v>0</v>
      </c>
    </row>
    <row r="69" spans="1:16">
      <c r="A69" s="34" t="s">
        <v>160</v>
      </c>
      <c r="B69" s="4" t="s">
        <v>24</v>
      </c>
      <c r="C69" s="1" t="s">
        <v>118</v>
      </c>
      <c r="D69" s="1" t="s">
        <v>39</v>
      </c>
      <c r="E69" s="1" t="s">
        <v>161</v>
      </c>
      <c r="F69" s="24">
        <v>0</v>
      </c>
      <c r="G69" s="24">
        <v>0</v>
      </c>
      <c r="H69" s="24">
        <v>0</v>
      </c>
      <c r="I69" s="24">
        <v>0</v>
      </c>
      <c r="J69" s="24">
        <v>23700000</v>
      </c>
      <c r="K69" s="24">
        <v>0</v>
      </c>
      <c r="L69" s="24">
        <v>0</v>
      </c>
      <c r="M69" s="24">
        <v>1000000</v>
      </c>
      <c r="N69" s="24">
        <v>0</v>
      </c>
      <c r="O69" s="24">
        <v>0</v>
      </c>
      <c r="P69" s="25">
        <v>0</v>
      </c>
    </row>
    <row r="70" spans="1:16">
      <c r="A70" s="34" t="s">
        <v>162</v>
      </c>
      <c r="B70" s="4" t="s">
        <v>24</v>
      </c>
      <c r="C70" s="1" t="s">
        <v>118</v>
      </c>
      <c r="D70" s="1" t="s">
        <v>39</v>
      </c>
      <c r="E70" s="1" t="s">
        <v>163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1119618.3672748203</v>
      </c>
      <c r="N70" s="24">
        <v>0</v>
      </c>
      <c r="O70" s="24">
        <v>0</v>
      </c>
      <c r="P70" s="25">
        <v>0</v>
      </c>
    </row>
    <row r="71" spans="1:16">
      <c r="A71" s="34" t="s">
        <v>164</v>
      </c>
      <c r="B71" s="4" t="s">
        <v>24</v>
      </c>
      <c r="C71" s="1" t="s">
        <v>118</v>
      </c>
      <c r="D71" s="1" t="s">
        <v>39</v>
      </c>
      <c r="E71" s="1" t="s">
        <v>165</v>
      </c>
      <c r="F71" s="24">
        <v>0</v>
      </c>
      <c r="G71" s="24">
        <v>0</v>
      </c>
      <c r="H71" s="24">
        <v>0</v>
      </c>
      <c r="I71" s="24">
        <v>3748815</v>
      </c>
      <c r="J71" s="24">
        <v>0</v>
      </c>
      <c r="K71" s="24">
        <v>0</v>
      </c>
      <c r="L71" s="24">
        <v>0</v>
      </c>
      <c r="M71" s="24">
        <v>1956921.8739909059</v>
      </c>
      <c r="N71" s="24">
        <v>0</v>
      </c>
      <c r="O71" s="24">
        <v>0</v>
      </c>
      <c r="P71" s="25">
        <v>0</v>
      </c>
    </row>
    <row r="72" spans="1:16">
      <c r="A72" s="34" t="s">
        <v>166</v>
      </c>
      <c r="B72" s="4" t="s">
        <v>24</v>
      </c>
      <c r="C72" s="1" t="s">
        <v>118</v>
      </c>
      <c r="D72" s="1" t="s">
        <v>39</v>
      </c>
      <c r="E72" s="1" t="s">
        <v>167</v>
      </c>
      <c r="F72" s="24">
        <v>1164763.22</v>
      </c>
      <c r="G72" s="31">
        <v>50000</v>
      </c>
      <c r="H72" s="24">
        <v>0</v>
      </c>
      <c r="I72" s="24">
        <v>0</v>
      </c>
      <c r="J72" s="24">
        <v>25000000</v>
      </c>
      <c r="K72" s="24">
        <v>0</v>
      </c>
      <c r="L72" s="24">
        <v>0</v>
      </c>
      <c r="M72" s="24">
        <v>1381859.5120137418</v>
      </c>
      <c r="N72" s="24">
        <v>0</v>
      </c>
      <c r="O72" s="24">
        <v>0</v>
      </c>
      <c r="P72" s="25">
        <v>0</v>
      </c>
    </row>
    <row r="73" spans="1:16">
      <c r="A73" s="34" t="s">
        <v>168</v>
      </c>
      <c r="B73" s="4" t="s">
        <v>24</v>
      </c>
      <c r="C73" s="1" t="s">
        <v>118</v>
      </c>
      <c r="D73" s="1" t="s">
        <v>39</v>
      </c>
      <c r="E73" s="1" t="s">
        <v>169</v>
      </c>
      <c r="F73" s="24">
        <v>981786</v>
      </c>
      <c r="G73" s="31">
        <v>98000</v>
      </c>
      <c r="H73" s="24">
        <v>0</v>
      </c>
      <c r="I73" s="24">
        <v>0</v>
      </c>
      <c r="J73" s="24">
        <v>25000000</v>
      </c>
      <c r="K73" s="24">
        <v>0</v>
      </c>
      <c r="L73" s="24">
        <v>0</v>
      </c>
      <c r="M73" s="24">
        <v>1836406.6616079013</v>
      </c>
      <c r="N73" s="24">
        <v>0</v>
      </c>
      <c r="O73" s="24">
        <v>0</v>
      </c>
      <c r="P73" s="25">
        <v>0</v>
      </c>
    </row>
    <row r="74" spans="1:16">
      <c r="A74" s="34" t="s">
        <v>170</v>
      </c>
      <c r="B74" s="4" t="s">
        <v>24</v>
      </c>
      <c r="C74" s="1" t="s">
        <v>118</v>
      </c>
      <c r="D74" s="1" t="s">
        <v>39</v>
      </c>
      <c r="E74" s="1" t="s">
        <v>171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20000000</v>
      </c>
      <c r="L74" s="24">
        <v>0</v>
      </c>
      <c r="M74" s="24">
        <v>2866133.1177848969</v>
      </c>
      <c r="N74" s="24">
        <v>0</v>
      </c>
      <c r="O74" s="24">
        <v>0</v>
      </c>
      <c r="P74" s="25">
        <v>0</v>
      </c>
    </row>
    <row r="75" spans="1:16">
      <c r="A75" s="34" t="s">
        <v>172</v>
      </c>
      <c r="B75" s="4" t="s">
        <v>24</v>
      </c>
      <c r="C75" s="1" t="s">
        <v>118</v>
      </c>
      <c r="D75" s="1" t="s">
        <v>39</v>
      </c>
      <c r="E75" s="1" t="s">
        <v>173</v>
      </c>
      <c r="F75" s="24">
        <v>292247</v>
      </c>
      <c r="G75" s="31">
        <v>50000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1000000</v>
      </c>
      <c r="N75" s="24">
        <v>0</v>
      </c>
      <c r="O75" s="24">
        <v>0</v>
      </c>
      <c r="P75" s="25">
        <v>0</v>
      </c>
    </row>
    <row r="76" spans="1:16">
      <c r="A76" s="34" t="s">
        <v>174</v>
      </c>
      <c r="B76" s="4" t="s">
        <v>24</v>
      </c>
      <c r="C76" s="1" t="s">
        <v>118</v>
      </c>
      <c r="D76" s="1" t="s">
        <v>39</v>
      </c>
      <c r="E76" s="1" t="s">
        <v>175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1161918.3288931325</v>
      </c>
      <c r="N76" s="24">
        <v>0</v>
      </c>
      <c r="O76" s="24">
        <v>0</v>
      </c>
      <c r="P76" s="25">
        <v>0</v>
      </c>
    </row>
    <row r="77" spans="1:16">
      <c r="A77" s="34" t="s">
        <v>176</v>
      </c>
      <c r="B77" s="4" t="s">
        <v>24</v>
      </c>
      <c r="C77" s="1" t="s">
        <v>118</v>
      </c>
      <c r="D77" s="1" t="s">
        <v>39</v>
      </c>
      <c r="E77" s="1" t="s">
        <v>177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1499524.6667257193</v>
      </c>
      <c r="N77" s="24">
        <v>0</v>
      </c>
      <c r="O77" s="24">
        <v>0</v>
      </c>
      <c r="P77" s="25">
        <v>0</v>
      </c>
    </row>
    <row r="78" spans="1:16">
      <c r="A78" s="34" t="s">
        <v>178</v>
      </c>
      <c r="B78" s="4" t="s">
        <v>24</v>
      </c>
      <c r="C78" s="1" t="s">
        <v>118</v>
      </c>
      <c r="D78" s="1" t="s">
        <v>39</v>
      </c>
      <c r="E78" s="1" t="s">
        <v>179</v>
      </c>
      <c r="F78" s="24">
        <v>1618472</v>
      </c>
      <c r="G78" s="28">
        <v>150000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1238269.0754292014</v>
      </c>
      <c r="N78" s="24">
        <v>0</v>
      </c>
      <c r="O78" s="24">
        <v>0</v>
      </c>
      <c r="P78" s="25">
        <v>0</v>
      </c>
    </row>
    <row r="79" spans="1:16">
      <c r="A79" s="34" t="s">
        <v>180</v>
      </c>
      <c r="B79" s="4" t="s">
        <v>24</v>
      </c>
      <c r="C79" s="1" t="s">
        <v>118</v>
      </c>
      <c r="D79" s="1" t="s">
        <v>39</v>
      </c>
      <c r="E79" s="1" t="s">
        <v>181</v>
      </c>
      <c r="F79" s="24">
        <v>0</v>
      </c>
      <c r="G79" s="24">
        <v>0</v>
      </c>
      <c r="H79" s="24">
        <v>0</v>
      </c>
      <c r="I79" s="24">
        <v>0</v>
      </c>
      <c r="J79" s="24">
        <v>25000000</v>
      </c>
      <c r="K79" s="24">
        <v>0</v>
      </c>
      <c r="L79" s="24">
        <v>0</v>
      </c>
      <c r="M79" s="24">
        <v>1586556.1556927711</v>
      </c>
      <c r="N79" s="24">
        <v>0</v>
      </c>
      <c r="O79" s="24">
        <v>0</v>
      </c>
      <c r="P79" s="25">
        <v>38507153</v>
      </c>
    </row>
    <row r="80" spans="1:16">
      <c r="A80" s="34" t="s">
        <v>182</v>
      </c>
      <c r="B80" s="4" t="s">
        <v>24</v>
      </c>
      <c r="C80" s="1" t="s">
        <v>118</v>
      </c>
      <c r="D80" s="1" t="s">
        <v>39</v>
      </c>
      <c r="E80" s="1" t="s">
        <v>183</v>
      </c>
      <c r="F80" s="24">
        <v>0</v>
      </c>
      <c r="G80" s="24">
        <v>0</v>
      </c>
      <c r="H80" s="24">
        <v>0</v>
      </c>
      <c r="I80" s="24">
        <v>0</v>
      </c>
      <c r="J80" s="24">
        <v>22900000</v>
      </c>
      <c r="K80" s="24">
        <v>20000000</v>
      </c>
      <c r="L80" s="24">
        <v>0</v>
      </c>
      <c r="M80" s="24">
        <v>2525417.4085686645</v>
      </c>
      <c r="N80" s="24">
        <v>0</v>
      </c>
      <c r="O80" s="24">
        <v>0</v>
      </c>
      <c r="P80" s="25">
        <v>0</v>
      </c>
    </row>
    <row r="81" spans="1:16">
      <c r="A81" s="34" t="s">
        <v>184</v>
      </c>
      <c r="B81" s="4" t="s">
        <v>24</v>
      </c>
      <c r="C81" s="1" t="s">
        <v>118</v>
      </c>
      <c r="D81" s="1" t="s">
        <v>39</v>
      </c>
      <c r="E81" s="1" t="s">
        <v>185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1000000</v>
      </c>
      <c r="N81" s="24">
        <v>0</v>
      </c>
      <c r="O81" s="24">
        <v>0</v>
      </c>
      <c r="P81" s="25">
        <v>0</v>
      </c>
    </row>
    <row r="82" spans="1:16">
      <c r="A82" s="34" t="s">
        <v>186</v>
      </c>
      <c r="B82" s="4" t="s">
        <v>24</v>
      </c>
      <c r="C82" s="1" t="s">
        <v>118</v>
      </c>
      <c r="D82" s="1" t="s">
        <v>39</v>
      </c>
      <c r="E82" s="1" t="s">
        <v>187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1747059.3125882177</v>
      </c>
      <c r="N82" s="24">
        <v>0</v>
      </c>
      <c r="O82" s="24">
        <v>0</v>
      </c>
      <c r="P82" s="25">
        <v>0</v>
      </c>
    </row>
    <row r="83" spans="1:16">
      <c r="A83" s="34" t="s">
        <v>188</v>
      </c>
      <c r="B83" s="4" t="s">
        <v>24</v>
      </c>
      <c r="C83" s="1" t="s">
        <v>118</v>
      </c>
      <c r="D83" s="1" t="s">
        <v>39</v>
      </c>
      <c r="E83" s="1" t="s">
        <v>189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1570484.7727139981</v>
      </c>
      <c r="N83" s="24">
        <v>0</v>
      </c>
      <c r="O83" s="24">
        <v>0</v>
      </c>
      <c r="P83" s="25">
        <v>0</v>
      </c>
    </row>
    <row r="84" spans="1:16">
      <c r="A84" s="34" t="s">
        <v>190</v>
      </c>
      <c r="B84" s="4" t="s">
        <v>24</v>
      </c>
      <c r="C84" s="1" t="s">
        <v>118</v>
      </c>
      <c r="D84" s="1" t="s">
        <v>39</v>
      </c>
      <c r="E84" s="1" t="s">
        <v>191</v>
      </c>
      <c r="F84" s="24">
        <v>1261389</v>
      </c>
      <c r="G84" s="28">
        <v>81000</v>
      </c>
      <c r="H84" s="24">
        <v>0</v>
      </c>
      <c r="I84" s="24">
        <v>0</v>
      </c>
      <c r="J84" s="24">
        <v>0</v>
      </c>
      <c r="K84" s="24">
        <v>19900000</v>
      </c>
      <c r="L84" s="24">
        <v>1059165</v>
      </c>
      <c r="M84" s="24">
        <v>1338754.6358744311</v>
      </c>
      <c r="N84" s="24">
        <v>0</v>
      </c>
      <c r="O84" s="24">
        <v>0</v>
      </c>
      <c r="P84" s="25">
        <v>0</v>
      </c>
    </row>
    <row r="85" spans="1:16">
      <c r="A85" s="34" t="s">
        <v>192</v>
      </c>
      <c r="B85" s="4" t="s">
        <v>24</v>
      </c>
      <c r="C85" s="1" t="s">
        <v>118</v>
      </c>
      <c r="D85" s="1" t="s">
        <v>39</v>
      </c>
      <c r="E85" s="1" t="s">
        <v>193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1598710.9217374483</v>
      </c>
      <c r="N85" s="24">
        <v>0</v>
      </c>
      <c r="O85" s="24">
        <v>0</v>
      </c>
      <c r="P85" s="25">
        <v>0</v>
      </c>
    </row>
    <row r="86" spans="1:16">
      <c r="A86" s="34" t="s">
        <v>194</v>
      </c>
      <c r="B86" s="4" t="s">
        <v>24</v>
      </c>
      <c r="C86" s="1" t="s">
        <v>118</v>
      </c>
      <c r="D86" s="1" t="s">
        <v>39</v>
      </c>
      <c r="E86" s="1" t="s">
        <v>195</v>
      </c>
      <c r="F86" s="24">
        <v>0</v>
      </c>
      <c r="G86" s="24">
        <v>0</v>
      </c>
      <c r="H86" s="24">
        <v>0</v>
      </c>
      <c r="I86" s="24">
        <v>0</v>
      </c>
      <c r="J86" s="24">
        <v>37500000</v>
      </c>
      <c r="K86" s="24">
        <v>0</v>
      </c>
      <c r="L86" s="24">
        <v>0</v>
      </c>
      <c r="M86" s="24">
        <v>1000000</v>
      </c>
      <c r="N86" s="24">
        <v>0</v>
      </c>
      <c r="O86" s="24">
        <v>0</v>
      </c>
      <c r="P86" s="25">
        <v>0</v>
      </c>
    </row>
    <row r="87" spans="1:16">
      <c r="A87" s="34" t="s">
        <v>196</v>
      </c>
      <c r="B87" s="4" t="s">
        <v>24</v>
      </c>
      <c r="C87" s="1" t="s">
        <v>118</v>
      </c>
      <c r="D87" s="1" t="s">
        <v>39</v>
      </c>
      <c r="E87" s="1" t="s">
        <v>197</v>
      </c>
      <c r="F87" s="24">
        <v>1809312</v>
      </c>
      <c r="G87" s="31">
        <v>96250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1188232.070263607</v>
      </c>
      <c r="N87" s="24">
        <v>0</v>
      </c>
      <c r="O87" s="24">
        <v>0</v>
      </c>
      <c r="P87" s="25">
        <v>0</v>
      </c>
    </row>
    <row r="88" spans="1:16">
      <c r="A88" s="34" t="s">
        <v>198</v>
      </c>
      <c r="B88" s="4" t="s">
        <v>24</v>
      </c>
      <c r="C88" s="1" t="s">
        <v>118</v>
      </c>
      <c r="D88" s="1" t="s">
        <v>39</v>
      </c>
      <c r="E88" s="1" t="s">
        <v>199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1000000</v>
      </c>
      <c r="N88" s="24">
        <v>0</v>
      </c>
      <c r="O88" s="24">
        <v>0</v>
      </c>
      <c r="P88" s="25">
        <v>0</v>
      </c>
    </row>
    <row r="89" spans="1:16">
      <c r="A89" s="34" t="s">
        <v>200</v>
      </c>
      <c r="B89" s="4" t="s">
        <v>24</v>
      </c>
      <c r="C89" s="1" t="s">
        <v>118</v>
      </c>
      <c r="D89" s="1" t="s">
        <v>39</v>
      </c>
      <c r="E89" s="1" t="s">
        <v>201</v>
      </c>
      <c r="F89" s="24">
        <v>0</v>
      </c>
      <c r="G89" s="9">
        <v>47000</v>
      </c>
      <c r="H89" s="24">
        <v>0</v>
      </c>
      <c r="I89" s="24">
        <v>0</v>
      </c>
      <c r="J89" s="24">
        <v>42700000</v>
      </c>
      <c r="K89" s="24">
        <v>0</v>
      </c>
      <c r="L89" s="24">
        <v>100761</v>
      </c>
      <c r="M89" s="24">
        <v>1231415.4968087333</v>
      </c>
      <c r="N89" s="24">
        <v>0</v>
      </c>
      <c r="O89" s="24">
        <v>0</v>
      </c>
      <c r="P89" s="25">
        <v>0</v>
      </c>
    </row>
    <row r="90" spans="1:16">
      <c r="A90" s="34" t="s">
        <v>202</v>
      </c>
      <c r="B90" s="4" t="s">
        <v>24</v>
      </c>
      <c r="C90" s="1" t="s">
        <v>118</v>
      </c>
      <c r="D90" s="1" t="s">
        <v>39</v>
      </c>
      <c r="E90" s="1" t="s">
        <v>203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1000000</v>
      </c>
      <c r="N90" s="24">
        <v>0</v>
      </c>
      <c r="O90" s="24">
        <v>0</v>
      </c>
      <c r="P90" s="25">
        <v>0</v>
      </c>
    </row>
    <row r="91" spans="1:16">
      <c r="A91" s="34" t="s">
        <v>204</v>
      </c>
      <c r="B91" s="4" t="s">
        <v>24</v>
      </c>
      <c r="C91" s="1" t="s">
        <v>118</v>
      </c>
      <c r="D91" s="1" t="s">
        <v>39</v>
      </c>
      <c r="E91" s="1" t="s">
        <v>205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1000000</v>
      </c>
      <c r="N91" s="24">
        <v>0</v>
      </c>
      <c r="O91" s="24">
        <v>0</v>
      </c>
      <c r="P91" s="25">
        <v>0</v>
      </c>
    </row>
    <row r="92" spans="1:16">
      <c r="A92" s="34" t="s">
        <v>206</v>
      </c>
      <c r="B92" s="4" t="s">
        <v>24</v>
      </c>
      <c r="C92" s="1" t="s">
        <v>118</v>
      </c>
      <c r="D92" s="1" t="s">
        <v>39</v>
      </c>
      <c r="E92" s="1" t="s">
        <v>207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1468506.4820907405</v>
      </c>
      <c r="N92" s="24">
        <v>0</v>
      </c>
      <c r="O92" s="24">
        <v>0</v>
      </c>
      <c r="P92" s="25">
        <v>0</v>
      </c>
    </row>
    <row r="93" spans="1:16">
      <c r="A93" s="34" t="s">
        <v>208</v>
      </c>
      <c r="B93" s="4" t="s">
        <v>24</v>
      </c>
      <c r="C93" s="1" t="s">
        <v>118</v>
      </c>
      <c r="D93" s="1" t="s">
        <v>39</v>
      </c>
      <c r="E93" s="1" t="s">
        <v>209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1943466.9793706716</v>
      </c>
      <c r="N93" s="24">
        <v>0</v>
      </c>
      <c r="O93" s="24">
        <v>0</v>
      </c>
      <c r="P93" s="25">
        <v>0</v>
      </c>
    </row>
    <row r="94" spans="1:16">
      <c r="A94" s="34"/>
      <c r="B94" s="4" t="s">
        <v>24</v>
      </c>
      <c r="C94" s="1" t="s">
        <v>118</v>
      </c>
      <c r="D94" s="1" t="s">
        <v>112</v>
      </c>
      <c r="E94" s="3" t="s">
        <v>210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30">
        <v>16800000</v>
      </c>
      <c r="O94" s="24">
        <v>221500000</v>
      </c>
      <c r="P94" s="25">
        <v>0</v>
      </c>
    </row>
    <row r="95" spans="1:16">
      <c r="A95" s="34"/>
      <c r="B95" s="4" t="s">
        <v>24</v>
      </c>
      <c r="C95" s="1" t="s">
        <v>118</v>
      </c>
      <c r="D95" s="1" t="s">
        <v>112</v>
      </c>
      <c r="E95" s="3" t="s">
        <v>211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30">
        <v>32100000</v>
      </c>
      <c r="O95" s="24">
        <v>221800000</v>
      </c>
      <c r="P95" s="25">
        <v>0</v>
      </c>
    </row>
    <row r="96" spans="1:16">
      <c r="A96" s="34"/>
      <c r="B96" s="4" t="s">
        <v>24</v>
      </c>
      <c r="C96" s="1" t="s">
        <v>118</v>
      </c>
      <c r="D96" s="1" t="s">
        <v>212</v>
      </c>
      <c r="E96" s="3" t="s">
        <v>213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3393851</v>
      </c>
      <c r="M96" s="24">
        <v>0</v>
      </c>
      <c r="N96" s="30">
        <v>14600000</v>
      </c>
      <c r="O96" s="24">
        <v>109100000</v>
      </c>
      <c r="P96" s="32">
        <v>95000000</v>
      </c>
    </row>
    <row r="97" spans="1:16">
      <c r="A97" s="34" t="s">
        <v>214</v>
      </c>
      <c r="B97" s="4" t="s">
        <v>24</v>
      </c>
      <c r="C97" s="1" t="s">
        <v>23</v>
      </c>
      <c r="D97" s="1" t="s">
        <v>39</v>
      </c>
      <c r="E97" s="1" t="s">
        <v>215</v>
      </c>
      <c r="F97" s="24">
        <v>0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4611998.3932936657</v>
      </c>
      <c r="N97" s="24">
        <v>0</v>
      </c>
      <c r="O97" s="24">
        <v>0</v>
      </c>
      <c r="P97" s="25">
        <v>0</v>
      </c>
    </row>
    <row r="98" spans="1:16">
      <c r="A98" s="34" t="s">
        <v>216</v>
      </c>
      <c r="B98" s="4" t="s">
        <v>24</v>
      </c>
      <c r="C98" s="1" t="s">
        <v>23</v>
      </c>
      <c r="D98" s="1" t="s">
        <v>39</v>
      </c>
      <c r="E98" s="1" t="s">
        <v>217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6622483.5491909357</v>
      </c>
      <c r="N98" s="24">
        <v>0</v>
      </c>
      <c r="O98" s="24">
        <v>0</v>
      </c>
      <c r="P98" s="25">
        <v>0</v>
      </c>
    </row>
    <row r="99" spans="1:16">
      <c r="A99" s="34" t="s">
        <v>218</v>
      </c>
      <c r="B99" s="4" t="s">
        <v>24</v>
      </c>
      <c r="C99" s="1" t="s">
        <v>23</v>
      </c>
      <c r="D99" s="1" t="s">
        <v>39</v>
      </c>
      <c r="E99" s="1" t="s">
        <v>219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3662148.7018095232</v>
      </c>
      <c r="N99" s="24">
        <v>0</v>
      </c>
      <c r="O99" s="24">
        <v>0</v>
      </c>
      <c r="P99" s="25">
        <v>0</v>
      </c>
    </row>
    <row r="100" spans="1:16">
      <c r="A100" s="34" t="s">
        <v>220</v>
      </c>
      <c r="B100" s="4" t="s">
        <v>24</v>
      </c>
      <c r="C100" s="1" t="s">
        <v>23</v>
      </c>
      <c r="D100" s="1" t="s">
        <v>39</v>
      </c>
      <c r="E100" s="1" t="s">
        <v>221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7750000</v>
      </c>
      <c r="L100" s="24">
        <v>0</v>
      </c>
      <c r="M100" s="24">
        <v>6388146.1987177171</v>
      </c>
      <c r="N100" s="24">
        <v>0</v>
      </c>
      <c r="O100" s="24">
        <v>0</v>
      </c>
      <c r="P100" s="25">
        <v>0</v>
      </c>
    </row>
    <row r="101" spans="1:16">
      <c r="A101" s="34" t="s">
        <v>222</v>
      </c>
      <c r="B101" s="4" t="s">
        <v>24</v>
      </c>
      <c r="C101" s="1" t="s">
        <v>23</v>
      </c>
      <c r="D101" s="1" t="s">
        <v>39</v>
      </c>
      <c r="E101" s="1" t="s">
        <v>223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4941196.6110347705</v>
      </c>
      <c r="N101" s="24">
        <v>0</v>
      </c>
      <c r="O101" s="24">
        <v>0</v>
      </c>
      <c r="P101" s="25">
        <v>0</v>
      </c>
    </row>
    <row r="102" spans="1:16">
      <c r="A102" s="34" t="s">
        <v>224</v>
      </c>
      <c r="B102" s="4" t="s">
        <v>24</v>
      </c>
      <c r="C102" s="1" t="s">
        <v>23</v>
      </c>
      <c r="D102" s="1" t="s">
        <v>39</v>
      </c>
      <c r="E102" s="1" t="s">
        <v>225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3357343.3072032104</v>
      </c>
      <c r="N102" s="24">
        <v>0</v>
      </c>
      <c r="O102" s="24">
        <v>0</v>
      </c>
      <c r="P102" s="25">
        <v>0</v>
      </c>
    </row>
    <row r="103" spans="1:16">
      <c r="A103" s="34" t="s">
        <v>226</v>
      </c>
      <c r="B103" s="4" t="s">
        <v>24</v>
      </c>
      <c r="C103" s="1" t="s">
        <v>23</v>
      </c>
      <c r="D103" s="1" t="s">
        <v>39</v>
      </c>
      <c r="E103" s="1" t="s">
        <v>227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5">
        <v>0</v>
      </c>
    </row>
    <row r="104" spans="1:16">
      <c r="A104" s="34" t="s">
        <v>228</v>
      </c>
      <c r="B104" s="4" t="s">
        <v>24</v>
      </c>
      <c r="C104" s="1" t="s">
        <v>23</v>
      </c>
      <c r="D104" s="1" t="s">
        <v>39</v>
      </c>
      <c r="E104" s="1" t="s">
        <v>229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4505054.201304446</v>
      </c>
      <c r="N104" s="24">
        <v>0</v>
      </c>
      <c r="O104" s="24">
        <v>0</v>
      </c>
      <c r="P104" s="25">
        <v>0</v>
      </c>
    </row>
    <row r="105" spans="1:16">
      <c r="A105" s="34" t="s">
        <v>230</v>
      </c>
      <c r="B105" s="4" t="s">
        <v>24</v>
      </c>
      <c r="C105" s="1" t="s">
        <v>23</v>
      </c>
      <c r="D105" s="1" t="s">
        <v>39</v>
      </c>
      <c r="E105" s="1" t="s">
        <v>231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7231500</v>
      </c>
      <c r="L105" s="24">
        <v>0</v>
      </c>
      <c r="M105" s="24">
        <v>6000120.5051338496</v>
      </c>
      <c r="N105" s="24">
        <v>0</v>
      </c>
      <c r="O105" s="24">
        <v>0</v>
      </c>
      <c r="P105" s="25">
        <v>0</v>
      </c>
    </row>
    <row r="106" spans="1:16">
      <c r="A106" s="34" t="s">
        <v>232</v>
      </c>
      <c r="B106" s="4" t="s">
        <v>24</v>
      </c>
      <c r="C106" s="1" t="s">
        <v>23</v>
      </c>
      <c r="D106" s="1" t="s">
        <v>39</v>
      </c>
      <c r="E106" s="1" t="s">
        <v>233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5958924.789324563</v>
      </c>
      <c r="N106" s="24">
        <v>0</v>
      </c>
      <c r="O106" s="24">
        <v>0</v>
      </c>
      <c r="P106" s="25">
        <v>0</v>
      </c>
    </row>
    <row r="107" spans="1:16">
      <c r="A107" s="34" t="s">
        <v>234</v>
      </c>
      <c r="B107" s="4" t="s">
        <v>24</v>
      </c>
      <c r="C107" s="1" t="s">
        <v>23</v>
      </c>
      <c r="D107" s="1" t="s">
        <v>39</v>
      </c>
      <c r="E107" s="1" t="s">
        <v>235</v>
      </c>
      <c r="F107" s="24">
        <v>0</v>
      </c>
      <c r="G107" s="24">
        <v>0</v>
      </c>
      <c r="H107" s="24">
        <v>0</v>
      </c>
      <c r="I107" s="24">
        <v>17150964</v>
      </c>
      <c r="J107" s="24">
        <v>0</v>
      </c>
      <c r="K107" s="24">
        <v>0</v>
      </c>
      <c r="L107" s="24">
        <v>0</v>
      </c>
      <c r="M107" s="24">
        <v>4813486.325893674</v>
      </c>
      <c r="N107" s="24">
        <v>0</v>
      </c>
      <c r="O107" s="24">
        <v>0</v>
      </c>
      <c r="P107" s="25">
        <v>0</v>
      </c>
    </row>
    <row r="108" spans="1:16">
      <c r="A108" s="34" t="s">
        <v>236</v>
      </c>
      <c r="B108" s="4" t="s">
        <v>24</v>
      </c>
      <c r="C108" s="1" t="s">
        <v>23</v>
      </c>
      <c r="D108" s="1" t="s">
        <v>39</v>
      </c>
      <c r="E108" s="1" t="s">
        <v>237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5151460.7880597766</v>
      </c>
      <c r="N108" s="24">
        <v>0</v>
      </c>
      <c r="O108" s="24">
        <v>0</v>
      </c>
      <c r="P108" s="25">
        <v>0</v>
      </c>
    </row>
    <row r="109" spans="1:16">
      <c r="A109" s="34" t="s">
        <v>238</v>
      </c>
      <c r="B109" s="4" t="s">
        <v>24</v>
      </c>
      <c r="C109" s="1" t="s">
        <v>23</v>
      </c>
      <c r="D109" s="1" t="s">
        <v>39</v>
      </c>
      <c r="E109" s="1" t="s">
        <v>239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2425410.1737551978</v>
      </c>
      <c r="N109" s="24">
        <v>0</v>
      </c>
      <c r="O109" s="24">
        <v>0</v>
      </c>
      <c r="P109" s="25">
        <v>0</v>
      </c>
    </row>
    <row r="110" spans="1:16">
      <c r="A110" s="34" t="s">
        <v>240</v>
      </c>
      <c r="B110" s="4" t="s">
        <v>24</v>
      </c>
      <c r="C110" s="1" t="s">
        <v>23</v>
      </c>
      <c r="D110" s="1" t="s">
        <v>39</v>
      </c>
      <c r="E110" s="1" t="s">
        <v>241</v>
      </c>
      <c r="F110" s="24">
        <v>0</v>
      </c>
      <c r="G110" s="24">
        <v>0</v>
      </c>
      <c r="H110" s="24">
        <v>0</v>
      </c>
      <c r="I110" s="24">
        <v>10019647</v>
      </c>
      <c r="J110" s="24">
        <v>0</v>
      </c>
      <c r="K110" s="24">
        <v>0</v>
      </c>
      <c r="L110" s="24">
        <v>0</v>
      </c>
      <c r="M110" s="24">
        <v>4802141.3166384241</v>
      </c>
      <c r="N110" s="24">
        <v>0</v>
      </c>
      <c r="O110" s="24">
        <v>0</v>
      </c>
      <c r="P110" s="25">
        <v>0</v>
      </c>
    </row>
    <row r="111" spans="1:16">
      <c r="A111" s="34" t="s">
        <v>242</v>
      </c>
      <c r="B111" s="4" t="s">
        <v>24</v>
      </c>
      <c r="C111" s="1" t="s">
        <v>23</v>
      </c>
      <c r="D111" s="1" t="s">
        <v>39</v>
      </c>
      <c r="E111" s="1" t="s">
        <v>243</v>
      </c>
      <c r="F111" s="24">
        <v>0</v>
      </c>
      <c r="G111" s="24">
        <v>0</v>
      </c>
      <c r="H111" s="24">
        <v>0</v>
      </c>
      <c r="I111" s="24">
        <v>7448583</v>
      </c>
      <c r="J111" s="24">
        <v>0</v>
      </c>
      <c r="K111" s="24">
        <v>0</v>
      </c>
      <c r="L111" s="24">
        <v>0</v>
      </c>
      <c r="M111" s="24">
        <v>4306309.5844945088</v>
      </c>
      <c r="N111" s="24">
        <v>0</v>
      </c>
      <c r="O111" s="24">
        <v>0</v>
      </c>
      <c r="P111" s="25">
        <v>0</v>
      </c>
    </row>
    <row r="112" spans="1:16">
      <c r="A112" s="34" t="s">
        <v>244</v>
      </c>
      <c r="B112" s="4" t="s">
        <v>24</v>
      </c>
      <c r="C112" s="1" t="s">
        <v>23</v>
      </c>
      <c r="D112" s="1" t="s">
        <v>39</v>
      </c>
      <c r="E112" s="1" t="s">
        <v>245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4649653.4458097778</v>
      </c>
      <c r="N112" s="24">
        <v>0</v>
      </c>
      <c r="O112" s="24">
        <v>0</v>
      </c>
      <c r="P112" s="25">
        <v>0</v>
      </c>
    </row>
    <row r="113" spans="1:16">
      <c r="A113" s="34" t="s">
        <v>246</v>
      </c>
      <c r="B113" s="4" t="s">
        <v>24</v>
      </c>
      <c r="C113" s="1" t="s">
        <v>23</v>
      </c>
      <c r="D113" s="1" t="s">
        <v>39</v>
      </c>
      <c r="E113" s="1" t="s">
        <v>247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5155700.6222832426</v>
      </c>
      <c r="N113" s="24">
        <v>0</v>
      </c>
      <c r="O113" s="24">
        <v>0</v>
      </c>
      <c r="P113" s="25">
        <v>0</v>
      </c>
    </row>
    <row r="114" spans="1:16">
      <c r="A114" s="34" t="s">
        <v>248</v>
      </c>
      <c r="B114" s="4" t="s">
        <v>24</v>
      </c>
      <c r="C114" s="1" t="s">
        <v>23</v>
      </c>
      <c r="D114" s="1" t="s">
        <v>39</v>
      </c>
      <c r="E114" s="1" t="s">
        <v>249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3982474.0845754407</v>
      </c>
      <c r="N114" s="24">
        <v>0</v>
      </c>
      <c r="O114" s="24">
        <v>0</v>
      </c>
      <c r="P114" s="25">
        <v>0</v>
      </c>
    </row>
    <row r="115" spans="1:16">
      <c r="A115" s="34" t="s">
        <v>250</v>
      </c>
      <c r="B115" s="4" t="s">
        <v>24</v>
      </c>
      <c r="C115" s="1" t="s">
        <v>23</v>
      </c>
      <c r="D115" s="1" t="s">
        <v>39</v>
      </c>
      <c r="E115" s="1" t="s">
        <v>251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3692542.0570259299</v>
      </c>
      <c r="N115" s="24">
        <v>0</v>
      </c>
      <c r="O115" s="24">
        <v>0</v>
      </c>
      <c r="P115" s="25">
        <v>0</v>
      </c>
    </row>
    <row r="116" spans="1:16">
      <c r="A116" s="34" t="s">
        <v>252</v>
      </c>
      <c r="B116" s="4" t="s">
        <v>24</v>
      </c>
      <c r="C116" s="1" t="s">
        <v>23</v>
      </c>
      <c r="D116" s="1" t="s">
        <v>39</v>
      </c>
      <c r="E116" s="1" t="s">
        <v>253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4">
        <v>2024612.2758019823</v>
      </c>
      <c r="N116" s="24">
        <v>0</v>
      </c>
      <c r="O116" s="24">
        <v>0</v>
      </c>
      <c r="P116" s="25">
        <v>0</v>
      </c>
    </row>
    <row r="117" spans="1:16">
      <c r="A117" s="34" t="s">
        <v>254</v>
      </c>
      <c r="B117" s="4" t="s">
        <v>24</v>
      </c>
      <c r="C117" s="1" t="s">
        <v>23</v>
      </c>
      <c r="D117" s="1" t="s">
        <v>39</v>
      </c>
      <c r="E117" s="1" t="s">
        <v>255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2642278.2810391067</v>
      </c>
      <c r="N117" s="24">
        <v>0</v>
      </c>
      <c r="O117" s="24">
        <v>0</v>
      </c>
      <c r="P117" s="25">
        <v>0</v>
      </c>
    </row>
    <row r="118" spans="1:16">
      <c r="A118" s="34" t="s">
        <v>256</v>
      </c>
      <c r="B118" s="4" t="s">
        <v>24</v>
      </c>
      <c r="C118" s="1" t="s">
        <v>23</v>
      </c>
      <c r="D118" s="1" t="s">
        <v>39</v>
      </c>
      <c r="E118" s="1" t="s">
        <v>257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4302008.8373423163</v>
      </c>
      <c r="N118" s="24">
        <v>0</v>
      </c>
      <c r="O118" s="24">
        <v>0</v>
      </c>
      <c r="P118" s="25">
        <v>0</v>
      </c>
    </row>
    <row r="119" spans="1:16">
      <c r="A119" s="34" t="s">
        <v>258</v>
      </c>
      <c r="B119" s="4" t="s">
        <v>24</v>
      </c>
      <c r="C119" s="1" t="s">
        <v>23</v>
      </c>
      <c r="D119" s="1" t="s">
        <v>39</v>
      </c>
      <c r="E119" s="1" t="s">
        <v>259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5539686.9907161538</v>
      </c>
      <c r="N119" s="24">
        <v>0</v>
      </c>
      <c r="O119" s="24">
        <v>0</v>
      </c>
      <c r="P119" s="25">
        <v>0</v>
      </c>
    </row>
    <row r="120" spans="1:16">
      <c r="A120" s="34" t="s">
        <v>260</v>
      </c>
      <c r="B120" s="4" t="s">
        <v>24</v>
      </c>
      <c r="C120" s="1" t="s">
        <v>23</v>
      </c>
      <c r="D120" s="1" t="s">
        <v>39</v>
      </c>
      <c r="E120" s="1" t="s">
        <v>261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3427198.6093039215</v>
      </c>
      <c r="N120" s="24">
        <v>0</v>
      </c>
      <c r="O120" s="24">
        <v>0</v>
      </c>
      <c r="P120" s="25">
        <v>0</v>
      </c>
    </row>
    <row r="121" spans="1:16">
      <c r="A121" s="34" t="s">
        <v>262</v>
      </c>
      <c r="B121" s="4" t="s">
        <v>24</v>
      </c>
      <c r="C121" s="1" t="s">
        <v>23</v>
      </c>
      <c r="D121" s="1" t="s">
        <v>39</v>
      </c>
      <c r="E121" s="1" t="s">
        <v>263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37795282.799999997</v>
      </c>
      <c r="L121" s="24">
        <v>0</v>
      </c>
      <c r="M121" s="24">
        <v>6802121.9849594254</v>
      </c>
      <c r="N121" s="24">
        <v>0</v>
      </c>
      <c r="O121" s="24">
        <v>0</v>
      </c>
      <c r="P121" s="25">
        <v>0</v>
      </c>
    </row>
    <row r="122" spans="1:16">
      <c r="A122" s="34" t="s">
        <v>264</v>
      </c>
      <c r="B122" s="4" t="s">
        <v>24</v>
      </c>
      <c r="C122" s="1" t="s">
        <v>23</v>
      </c>
      <c r="D122" s="1" t="s">
        <v>39</v>
      </c>
      <c r="E122" s="1" t="s">
        <v>265</v>
      </c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  <c r="L122" s="24">
        <v>0</v>
      </c>
      <c r="M122" s="24">
        <v>5794257.4129732372</v>
      </c>
      <c r="N122" s="24">
        <v>0</v>
      </c>
      <c r="O122" s="24">
        <v>0</v>
      </c>
      <c r="P122" s="25">
        <v>0</v>
      </c>
    </row>
    <row r="123" spans="1:16">
      <c r="A123" s="34" t="s">
        <v>266</v>
      </c>
      <c r="B123" s="4" t="s">
        <v>24</v>
      </c>
      <c r="C123" s="1" t="s">
        <v>23</v>
      </c>
      <c r="D123" s="1" t="s">
        <v>39</v>
      </c>
      <c r="E123" s="1" t="s">
        <v>267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2259007.6043713521</v>
      </c>
      <c r="N123" s="24">
        <v>0</v>
      </c>
      <c r="O123" s="24">
        <v>0</v>
      </c>
      <c r="P123" s="25">
        <v>0</v>
      </c>
    </row>
    <row r="124" spans="1:16">
      <c r="A124" s="34" t="s">
        <v>268</v>
      </c>
      <c r="B124" s="4" t="s">
        <v>24</v>
      </c>
      <c r="C124" s="1" t="s">
        <v>23</v>
      </c>
      <c r="D124" s="1" t="s">
        <v>39</v>
      </c>
      <c r="E124" s="1" t="s">
        <v>269</v>
      </c>
      <c r="F124" s="24">
        <v>0</v>
      </c>
      <c r="G124" s="24">
        <v>0</v>
      </c>
      <c r="H124" s="24">
        <v>0</v>
      </c>
      <c r="I124" s="24">
        <v>9605854</v>
      </c>
      <c r="J124" s="24">
        <v>0</v>
      </c>
      <c r="K124" s="24">
        <v>0</v>
      </c>
      <c r="L124" s="24">
        <v>0</v>
      </c>
      <c r="M124" s="24">
        <v>4942000.6621852107</v>
      </c>
      <c r="N124" s="24">
        <v>0</v>
      </c>
      <c r="O124" s="24">
        <v>0</v>
      </c>
      <c r="P124" s="25">
        <v>0</v>
      </c>
    </row>
    <row r="125" spans="1:16">
      <c r="A125" s="34" t="s">
        <v>270</v>
      </c>
      <c r="B125" s="4" t="s">
        <v>24</v>
      </c>
      <c r="C125" s="1" t="s">
        <v>23</v>
      </c>
      <c r="D125" s="1" t="s">
        <v>39</v>
      </c>
      <c r="E125" s="1" t="s">
        <v>271</v>
      </c>
      <c r="F125" s="24">
        <v>0</v>
      </c>
      <c r="G125" s="24">
        <v>0</v>
      </c>
      <c r="H125" s="24">
        <v>0</v>
      </c>
      <c r="I125" s="24">
        <v>11346704</v>
      </c>
      <c r="J125" s="24">
        <v>0</v>
      </c>
      <c r="K125" s="24">
        <v>0</v>
      </c>
      <c r="L125" s="24">
        <v>0</v>
      </c>
      <c r="M125" s="24">
        <v>3631914.3994525531</v>
      </c>
      <c r="N125" s="24">
        <v>0</v>
      </c>
      <c r="O125" s="24">
        <v>0</v>
      </c>
      <c r="P125" s="25">
        <v>0</v>
      </c>
    </row>
    <row r="126" spans="1:16">
      <c r="A126" s="34" t="s">
        <v>272</v>
      </c>
      <c r="B126" s="4" t="s">
        <v>24</v>
      </c>
      <c r="C126" s="1" t="s">
        <v>23</v>
      </c>
      <c r="D126" s="1" t="s">
        <v>39</v>
      </c>
      <c r="E126" s="1" t="s">
        <v>273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11319371.199999999</v>
      </c>
      <c r="L126" s="24">
        <v>0</v>
      </c>
      <c r="M126" s="24">
        <v>4644337.350475518</v>
      </c>
      <c r="N126" s="24">
        <v>0</v>
      </c>
      <c r="O126" s="24">
        <v>0</v>
      </c>
      <c r="P126" s="25">
        <v>0</v>
      </c>
    </row>
    <row r="127" spans="1:16">
      <c r="A127" s="34" t="s">
        <v>274</v>
      </c>
      <c r="B127" s="4" t="s">
        <v>24</v>
      </c>
      <c r="C127" s="1" t="s">
        <v>23</v>
      </c>
      <c r="D127" s="1" t="s">
        <v>39</v>
      </c>
      <c r="E127" s="1" t="s">
        <v>275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5478724.986054698</v>
      </c>
      <c r="N127" s="24">
        <v>0</v>
      </c>
      <c r="O127" s="24">
        <v>0</v>
      </c>
      <c r="P127" s="25">
        <v>0</v>
      </c>
    </row>
    <row r="128" spans="1:16">
      <c r="A128" s="34" t="s">
        <v>276</v>
      </c>
      <c r="B128" s="4" t="s">
        <v>24</v>
      </c>
      <c r="C128" s="1" t="s">
        <v>23</v>
      </c>
      <c r="D128" s="1" t="s">
        <v>39</v>
      </c>
      <c r="E128" s="1" t="s">
        <v>277</v>
      </c>
      <c r="F128" s="24">
        <v>0</v>
      </c>
      <c r="G128" s="24">
        <v>0</v>
      </c>
      <c r="H128" s="24">
        <v>0</v>
      </c>
      <c r="I128" s="24">
        <v>1058706</v>
      </c>
      <c r="J128" s="24">
        <v>0</v>
      </c>
      <c r="K128" s="24">
        <v>800000</v>
      </c>
      <c r="L128" s="24">
        <v>0</v>
      </c>
      <c r="M128" s="24">
        <v>4689846.1087671164</v>
      </c>
      <c r="N128" s="24">
        <v>0</v>
      </c>
      <c r="O128" s="24">
        <v>0</v>
      </c>
      <c r="P128" s="25">
        <v>0</v>
      </c>
    </row>
    <row r="129" spans="1:16">
      <c r="A129" s="34" t="s">
        <v>278</v>
      </c>
      <c r="B129" s="4" t="s">
        <v>24</v>
      </c>
      <c r="C129" s="1" t="s">
        <v>23</v>
      </c>
      <c r="D129" s="1" t="s">
        <v>39</v>
      </c>
      <c r="E129" s="1" t="s">
        <v>279</v>
      </c>
      <c r="F129" s="24">
        <v>0</v>
      </c>
      <c r="G129" s="24">
        <v>0</v>
      </c>
      <c r="H129" s="24">
        <v>0</v>
      </c>
      <c r="I129" s="24">
        <v>0</v>
      </c>
      <c r="J129" s="24">
        <v>0</v>
      </c>
      <c r="K129" s="24">
        <v>0</v>
      </c>
      <c r="L129" s="24">
        <v>0</v>
      </c>
      <c r="M129" s="24">
        <v>3240379.9597709253</v>
      </c>
      <c r="N129" s="24">
        <v>0</v>
      </c>
      <c r="O129" s="24">
        <v>0</v>
      </c>
      <c r="P129" s="25">
        <v>0</v>
      </c>
    </row>
    <row r="130" spans="1:16">
      <c r="A130" s="34"/>
      <c r="B130" s="4" t="s">
        <v>24</v>
      </c>
      <c r="C130" s="3" t="s">
        <v>280</v>
      </c>
      <c r="D130" s="1" t="s">
        <v>281</v>
      </c>
      <c r="E130" s="3" t="s">
        <v>281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3788212</v>
      </c>
      <c r="M130" s="24">
        <v>0</v>
      </c>
      <c r="N130" s="30">
        <v>22100000</v>
      </c>
      <c r="O130" s="24">
        <v>294000000</v>
      </c>
      <c r="P130" s="25">
        <v>0</v>
      </c>
    </row>
    <row r="131" spans="1:16">
      <c r="A131" s="34"/>
      <c r="B131" s="4" t="s">
        <v>24</v>
      </c>
      <c r="C131" s="3" t="s">
        <v>15</v>
      </c>
      <c r="D131" s="1" t="s">
        <v>282</v>
      </c>
      <c r="E131" s="3" t="s">
        <v>283</v>
      </c>
      <c r="F131" s="24">
        <v>0</v>
      </c>
      <c r="G131" s="24">
        <v>0</v>
      </c>
      <c r="H131" s="24">
        <v>0</v>
      </c>
      <c r="I131" s="24">
        <v>0</v>
      </c>
      <c r="J131" s="24">
        <v>0</v>
      </c>
      <c r="K131" s="24">
        <v>0</v>
      </c>
      <c r="L131" s="24">
        <v>0</v>
      </c>
      <c r="M131" s="24">
        <v>0</v>
      </c>
      <c r="N131" s="24">
        <v>0</v>
      </c>
      <c r="O131" s="24">
        <v>0</v>
      </c>
      <c r="P131" s="25">
        <v>208483104</v>
      </c>
    </row>
    <row r="132" spans="1:16">
      <c r="A132" s="34" t="s">
        <v>284</v>
      </c>
      <c r="B132" s="4" t="s">
        <v>24</v>
      </c>
      <c r="C132" s="1" t="s">
        <v>15</v>
      </c>
      <c r="D132" s="1" t="s">
        <v>39</v>
      </c>
      <c r="E132" s="1" t="s">
        <v>285</v>
      </c>
      <c r="F132" s="24">
        <v>3069679</v>
      </c>
      <c r="G132" s="31">
        <v>50000</v>
      </c>
      <c r="H132" s="24">
        <v>122630</v>
      </c>
      <c r="I132" s="24">
        <v>19856853</v>
      </c>
      <c r="J132" s="24">
        <v>33200000</v>
      </c>
      <c r="K132" s="24">
        <v>20000000</v>
      </c>
      <c r="L132" s="24">
        <v>836724</v>
      </c>
      <c r="M132" s="24">
        <v>30830617.898291007</v>
      </c>
      <c r="N132" s="24">
        <v>0</v>
      </c>
      <c r="O132" s="24">
        <v>0</v>
      </c>
      <c r="P132" s="25">
        <v>0</v>
      </c>
    </row>
    <row r="133" spans="1:16">
      <c r="A133" s="34" t="s">
        <v>286</v>
      </c>
      <c r="B133" s="4" t="s">
        <v>24</v>
      </c>
      <c r="C133" s="1" t="s">
        <v>15</v>
      </c>
      <c r="D133" s="1" t="s">
        <v>39</v>
      </c>
      <c r="E133" s="1" t="s">
        <v>287</v>
      </c>
      <c r="F133" s="24">
        <v>0</v>
      </c>
      <c r="G133" s="24">
        <v>0</v>
      </c>
      <c r="H133" s="24">
        <v>0</v>
      </c>
      <c r="I133" s="24">
        <v>0</v>
      </c>
      <c r="J133" s="24">
        <v>22300000</v>
      </c>
      <c r="K133" s="24">
        <v>0</v>
      </c>
      <c r="L133" s="24">
        <v>0</v>
      </c>
      <c r="M133" s="24">
        <v>6379149.3076142184</v>
      </c>
      <c r="N133" s="24">
        <v>0</v>
      </c>
      <c r="O133" s="24">
        <v>0</v>
      </c>
      <c r="P133" s="25">
        <v>0</v>
      </c>
    </row>
    <row r="134" spans="1:16">
      <c r="A134" s="34" t="s">
        <v>288</v>
      </c>
      <c r="B134" s="4" t="s">
        <v>24</v>
      </c>
      <c r="C134" s="1" t="s">
        <v>15</v>
      </c>
      <c r="D134" s="1" t="s">
        <v>39</v>
      </c>
      <c r="E134" s="1" t="s">
        <v>289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2184800</v>
      </c>
      <c r="M134" s="24">
        <v>11634466.387493771</v>
      </c>
      <c r="N134" s="24">
        <v>0</v>
      </c>
      <c r="O134" s="24">
        <v>0</v>
      </c>
      <c r="P134" s="25">
        <v>0</v>
      </c>
    </row>
    <row r="135" spans="1:16">
      <c r="A135" s="34" t="s">
        <v>290</v>
      </c>
      <c r="B135" s="4" t="s">
        <v>24</v>
      </c>
      <c r="C135" s="1" t="s">
        <v>15</v>
      </c>
      <c r="D135" s="1" t="s">
        <v>39</v>
      </c>
      <c r="E135" s="1" t="s">
        <v>291</v>
      </c>
      <c r="F135" s="24">
        <v>600000</v>
      </c>
      <c r="G135" s="24">
        <v>0</v>
      </c>
      <c r="H135" s="24">
        <v>0</v>
      </c>
      <c r="I135" s="24">
        <v>0</v>
      </c>
      <c r="J135" s="24">
        <v>25000000</v>
      </c>
      <c r="K135" s="24">
        <v>0</v>
      </c>
      <c r="L135" s="24">
        <v>0</v>
      </c>
      <c r="M135" s="24">
        <v>6137059.4761744179</v>
      </c>
      <c r="N135" s="24">
        <v>0</v>
      </c>
      <c r="O135" s="24">
        <v>0</v>
      </c>
      <c r="P135" s="25">
        <v>0</v>
      </c>
    </row>
    <row r="136" spans="1:16">
      <c r="A136" s="34" t="s">
        <v>292</v>
      </c>
      <c r="B136" s="4" t="s">
        <v>24</v>
      </c>
      <c r="C136" s="1" t="s">
        <v>15</v>
      </c>
      <c r="D136" s="1" t="s">
        <v>39</v>
      </c>
      <c r="E136" s="1" t="s">
        <v>293</v>
      </c>
      <c r="F136" s="24">
        <v>0</v>
      </c>
      <c r="G136" s="24">
        <v>0</v>
      </c>
      <c r="H136" s="24">
        <v>0</v>
      </c>
      <c r="I136" s="24">
        <v>14170352</v>
      </c>
      <c r="J136" s="24">
        <v>21900000</v>
      </c>
      <c r="K136" s="24">
        <v>0</v>
      </c>
      <c r="L136" s="24">
        <v>0</v>
      </c>
      <c r="M136" s="24">
        <v>9392873.9691717792</v>
      </c>
      <c r="N136" s="24">
        <v>0</v>
      </c>
      <c r="O136" s="24">
        <v>0</v>
      </c>
      <c r="P136" s="25">
        <v>0</v>
      </c>
    </row>
    <row r="137" spans="1:16">
      <c r="A137" s="34" t="s">
        <v>294</v>
      </c>
      <c r="B137" s="4" t="s">
        <v>24</v>
      </c>
      <c r="C137" s="1" t="s">
        <v>15</v>
      </c>
      <c r="D137" s="1" t="s">
        <v>39</v>
      </c>
      <c r="E137" s="1" t="s">
        <v>295</v>
      </c>
      <c r="F137" s="24">
        <v>0</v>
      </c>
      <c r="G137" s="24">
        <v>0</v>
      </c>
      <c r="H137" s="24">
        <v>0</v>
      </c>
      <c r="I137" s="24">
        <v>0</v>
      </c>
      <c r="J137" s="24">
        <v>0</v>
      </c>
      <c r="K137" s="24">
        <v>39800000</v>
      </c>
      <c r="L137" s="24">
        <v>0</v>
      </c>
      <c r="M137" s="24">
        <v>17286922.401260987</v>
      </c>
      <c r="N137" s="24">
        <v>0</v>
      </c>
      <c r="O137" s="24">
        <v>0</v>
      </c>
      <c r="P137" s="25">
        <v>0</v>
      </c>
    </row>
    <row r="138" spans="1:16">
      <c r="A138" s="34" t="s">
        <v>296</v>
      </c>
      <c r="B138" s="4" t="s">
        <v>24</v>
      </c>
      <c r="C138" s="1" t="s">
        <v>15</v>
      </c>
      <c r="D138" s="1" t="s">
        <v>39</v>
      </c>
      <c r="E138" s="1" t="s">
        <v>297</v>
      </c>
      <c r="F138" s="24">
        <v>5116612</v>
      </c>
      <c r="G138" s="31">
        <v>194800</v>
      </c>
      <c r="H138" s="24">
        <v>600000</v>
      </c>
      <c r="I138" s="24">
        <v>0</v>
      </c>
      <c r="J138" s="24">
        <v>0</v>
      </c>
      <c r="K138" s="24">
        <v>0</v>
      </c>
      <c r="L138" s="24">
        <v>0</v>
      </c>
      <c r="M138" s="24">
        <v>10720250.851430651</v>
      </c>
      <c r="N138" s="24">
        <v>0</v>
      </c>
      <c r="O138" s="24">
        <v>0</v>
      </c>
      <c r="P138" s="25">
        <v>0</v>
      </c>
    </row>
    <row r="139" spans="1:16">
      <c r="A139" s="34" t="s">
        <v>298</v>
      </c>
      <c r="B139" s="4" t="s">
        <v>24</v>
      </c>
      <c r="C139" s="1" t="s">
        <v>15</v>
      </c>
      <c r="D139" s="1" t="s">
        <v>39</v>
      </c>
      <c r="E139" s="1" t="s">
        <v>299</v>
      </c>
      <c r="F139" s="24">
        <v>6300617</v>
      </c>
      <c r="G139" s="31">
        <v>208087</v>
      </c>
      <c r="H139" s="24">
        <v>0</v>
      </c>
      <c r="I139" s="24">
        <v>11121059</v>
      </c>
      <c r="J139" s="24">
        <v>20900000</v>
      </c>
      <c r="K139" s="24">
        <v>0</v>
      </c>
      <c r="L139" s="24">
        <v>0</v>
      </c>
      <c r="M139" s="24">
        <v>19077887.685969029</v>
      </c>
      <c r="N139" s="24">
        <v>0</v>
      </c>
      <c r="O139" s="24">
        <v>0</v>
      </c>
      <c r="P139" s="25">
        <v>0</v>
      </c>
    </row>
    <row r="140" spans="1:16">
      <c r="A140" s="34" t="s">
        <v>300</v>
      </c>
      <c r="B140" s="4" t="s">
        <v>24</v>
      </c>
      <c r="C140" s="1" t="s">
        <v>15</v>
      </c>
      <c r="D140" s="1" t="s">
        <v>39</v>
      </c>
      <c r="E140" s="1" t="s">
        <v>301</v>
      </c>
      <c r="F140" s="24">
        <v>2487579</v>
      </c>
      <c r="G140" s="31">
        <v>145245</v>
      </c>
      <c r="H140" s="24">
        <v>0</v>
      </c>
      <c r="I140" s="24">
        <v>5833526</v>
      </c>
      <c r="J140" s="24">
        <v>25000000</v>
      </c>
      <c r="K140" s="24">
        <v>0</v>
      </c>
      <c r="L140" s="24">
        <v>0</v>
      </c>
      <c r="M140" s="24">
        <v>9160626.576090008</v>
      </c>
      <c r="N140" s="24">
        <v>0</v>
      </c>
      <c r="O140" s="24">
        <v>0</v>
      </c>
      <c r="P140" s="25">
        <v>0</v>
      </c>
    </row>
    <row r="141" spans="1:16">
      <c r="A141" s="34" t="s">
        <v>302</v>
      </c>
      <c r="B141" s="4" t="s">
        <v>24</v>
      </c>
      <c r="C141" s="1" t="s">
        <v>15</v>
      </c>
      <c r="D141" s="1" t="s">
        <v>39</v>
      </c>
      <c r="E141" s="1" t="s">
        <v>303</v>
      </c>
      <c r="F141" s="24">
        <v>1596165</v>
      </c>
      <c r="G141" s="31">
        <v>26000</v>
      </c>
      <c r="H141" s="24">
        <v>0</v>
      </c>
      <c r="I141" s="24">
        <v>5959187</v>
      </c>
      <c r="J141" s="24">
        <v>0</v>
      </c>
      <c r="K141" s="24">
        <v>0</v>
      </c>
      <c r="L141" s="24">
        <v>0</v>
      </c>
      <c r="M141" s="24">
        <v>8868631.7932707891</v>
      </c>
      <c r="N141" s="24">
        <v>0</v>
      </c>
      <c r="O141" s="24">
        <v>0</v>
      </c>
      <c r="P141" s="25">
        <v>0</v>
      </c>
    </row>
    <row r="142" spans="1:16">
      <c r="A142" s="34" t="s">
        <v>304</v>
      </c>
      <c r="B142" s="4" t="s">
        <v>24</v>
      </c>
      <c r="C142" s="1" t="s">
        <v>15</v>
      </c>
      <c r="D142" s="1" t="s">
        <v>39</v>
      </c>
      <c r="E142" s="1" t="s">
        <v>305</v>
      </c>
      <c r="F142" s="24">
        <v>0</v>
      </c>
      <c r="G142" s="24">
        <v>0</v>
      </c>
      <c r="H142" s="24">
        <v>0</v>
      </c>
      <c r="I142" s="24">
        <v>16543812</v>
      </c>
      <c r="J142" s="24">
        <v>23900000</v>
      </c>
      <c r="K142" s="24">
        <v>20000000</v>
      </c>
      <c r="L142" s="24">
        <v>0</v>
      </c>
      <c r="M142" s="24">
        <v>11655966.82096485</v>
      </c>
      <c r="N142" s="24">
        <v>0</v>
      </c>
      <c r="O142" s="24">
        <v>0</v>
      </c>
      <c r="P142" s="25">
        <v>0</v>
      </c>
    </row>
    <row r="143" spans="1:16">
      <c r="A143" s="34" t="s">
        <v>306</v>
      </c>
      <c r="B143" s="4" t="s">
        <v>24</v>
      </c>
      <c r="C143" s="1" t="s">
        <v>15</v>
      </c>
      <c r="D143" s="1" t="s">
        <v>39</v>
      </c>
      <c r="E143" s="1" t="s">
        <v>307</v>
      </c>
      <c r="F143" s="24">
        <v>3359999.79</v>
      </c>
      <c r="G143" s="9">
        <v>144861</v>
      </c>
      <c r="H143" s="24">
        <v>0</v>
      </c>
      <c r="I143" s="24">
        <v>25000001</v>
      </c>
      <c r="J143" s="24">
        <v>0</v>
      </c>
      <c r="K143" s="24">
        <v>20000000</v>
      </c>
      <c r="L143" s="24">
        <v>1594967</v>
      </c>
      <c r="M143" s="24">
        <v>14936161.323160257</v>
      </c>
      <c r="N143" s="24">
        <v>0</v>
      </c>
      <c r="O143" s="24">
        <v>0</v>
      </c>
      <c r="P143" s="25">
        <v>0</v>
      </c>
    </row>
    <row r="144" spans="1:16">
      <c r="A144" s="34"/>
      <c r="B144" s="4" t="s">
        <v>24</v>
      </c>
      <c r="C144" s="1" t="s">
        <v>15</v>
      </c>
      <c r="D144" s="1" t="s">
        <v>112</v>
      </c>
      <c r="E144" s="3" t="s">
        <v>308</v>
      </c>
      <c r="F144" s="24">
        <v>0</v>
      </c>
      <c r="G144" s="24">
        <v>0</v>
      </c>
      <c r="H144" s="24">
        <v>0</v>
      </c>
      <c r="I144" s="24">
        <v>0</v>
      </c>
      <c r="J144" s="24">
        <v>0</v>
      </c>
      <c r="K144" s="24">
        <v>0</v>
      </c>
      <c r="L144" s="24">
        <v>0</v>
      </c>
      <c r="M144" s="24">
        <v>0</v>
      </c>
      <c r="N144" s="30">
        <v>47000000</v>
      </c>
      <c r="O144" s="24">
        <v>329900000</v>
      </c>
      <c r="P144" s="25">
        <v>0</v>
      </c>
    </row>
    <row r="145" spans="1:16">
      <c r="A145" s="34"/>
      <c r="B145" s="4" t="s">
        <v>24</v>
      </c>
      <c r="C145" s="3" t="s">
        <v>15</v>
      </c>
      <c r="D145" s="1" t="s">
        <v>212</v>
      </c>
      <c r="E145" s="3" t="s">
        <v>283</v>
      </c>
      <c r="F145" s="24">
        <v>0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1538953</v>
      </c>
      <c r="M145" s="24">
        <v>0</v>
      </c>
      <c r="N145" s="24">
        <v>0</v>
      </c>
      <c r="O145" s="24">
        <v>0</v>
      </c>
      <c r="P145" s="25">
        <v>0</v>
      </c>
    </row>
    <row r="146" spans="1:16">
      <c r="A146" s="34"/>
      <c r="B146" s="4" t="s">
        <v>24</v>
      </c>
      <c r="C146" s="1" t="s">
        <v>15</v>
      </c>
      <c r="D146" s="1" t="s">
        <v>212</v>
      </c>
      <c r="E146" s="3" t="s">
        <v>309</v>
      </c>
      <c r="F146" s="24">
        <v>0</v>
      </c>
      <c r="G146" s="24">
        <v>0</v>
      </c>
      <c r="H146" s="24">
        <v>0</v>
      </c>
      <c r="I146" s="24">
        <v>0</v>
      </c>
      <c r="J146" s="24">
        <v>0</v>
      </c>
      <c r="K146" s="24">
        <v>0</v>
      </c>
      <c r="L146" s="24">
        <v>1562857</v>
      </c>
      <c r="M146" s="24">
        <v>0</v>
      </c>
      <c r="N146" s="30">
        <v>17400000</v>
      </c>
      <c r="O146" s="24">
        <v>104200000</v>
      </c>
      <c r="P146" s="32">
        <v>75500000</v>
      </c>
    </row>
    <row r="147" spans="1:16">
      <c r="A147" s="34" t="s">
        <v>310</v>
      </c>
      <c r="B147" s="4" t="s">
        <v>24</v>
      </c>
      <c r="C147" s="1" t="s">
        <v>16</v>
      </c>
      <c r="D147" s="1" t="s">
        <v>39</v>
      </c>
      <c r="E147" s="1" t="s">
        <v>311</v>
      </c>
      <c r="F147" s="24">
        <v>1000000</v>
      </c>
      <c r="G147" s="28">
        <v>150000</v>
      </c>
      <c r="H147" s="24">
        <v>0</v>
      </c>
      <c r="I147" s="24">
        <v>11527839</v>
      </c>
      <c r="J147" s="24">
        <v>23100000</v>
      </c>
      <c r="K147" s="24">
        <v>0</v>
      </c>
      <c r="L147" s="24">
        <v>0</v>
      </c>
      <c r="M147" s="24">
        <v>3842852.403218966</v>
      </c>
      <c r="N147" s="24">
        <v>0</v>
      </c>
      <c r="O147" s="24">
        <v>0</v>
      </c>
      <c r="P147" s="25">
        <v>0</v>
      </c>
    </row>
    <row r="148" spans="1:16">
      <c r="A148" s="34" t="s">
        <v>312</v>
      </c>
      <c r="B148" s="4" t="s">
        <v>24</v>
      </c>
      <c r="C148" s="1" t="s">
        <v>16</v>
      </c>
      <c r="D148" s="1" t="s">
        <v>39</v>
      </c>
      <c r="E148" s="1" t="s">
        <v>313</v>
      </c>
      <c r="F148" s="24">
        <v>2209051.37</v>
      </c>
      <c r="G148" s="24">
        <v>0</v>
      </c>
      <c r="H148" s="24">
        <v>0</v>
      </c>
      <c r="I148" s="24">
        <v>0</v>
      </c>
      <c r="J148" s="24">
        <v>25000000</v>
      </c>
      <c r="K148" s="24">
        <v>15992485</v>
      </c>
      <c r="L148" s="24">
        <v>0</v>
      </c>
      <c r="M148" s="24">
        <v>2477527.5628253547</v>
      </c>
      <c r="N148" s="24">
        <v>0</v>
      </c>
      <c r="O148" s="24">
        <v>0</v>
      </c>
      <c r="P148" s="25">
        <v>0</v>
      </c>
    </row>
    <row r="149" spans="1:16">
      <c r="A149" s="34" t="s">
        <v>314</v>
      </c>
      <c r="B149" s="4" t="s">
        <v>24</v>
      </c>
      <c r="C149" s="1" t="s">
        <v>16</v>
      </c>
      <c r="D149" s="1" t="s">
        <v>39</v>
      </c>
      <c r="E149" s="1" t="s">
        <v>315</v>
      </c>
      <c r="F149" s="24">
        <v>0</v>
      </c>
      <c r="G149" s="24">
        <v>0</v>
      </c>
      <c r="H149" s="24">
        <v>0</v>
      </c>
      <c r="I149" s="24">
        <v>0</v>
      </c>
      <c r="J149" s="24">
        <v>25000000</v>
      </c>
      <c r="K149" s="24">
        <v>0</v>
      </c>
      <c r="L149" s="24">
        <v>687629</v>
      </c>
      <c r="M149" s="24">
        <v>5933293.1133278031</v>
      </c>
      <c r="N149" s="24">
        <v>0</v>
      </c>
      <c r="O149" s="24">
        <v>0</v>
      </c>
      <c r="P149" s="25">
        <v>0</v>
      </c>
    </row>
    <row r="150" spans="1:16">
      <c r="A150" s="34" t="s">
        <v>316</v>
      </c>
      <c r="B150" s="4" t="s">
        <v>24</v>
      </c>
      <c r="C150" s="1" t="s">
        <v>16</v>
      </c>
      <c r="D150" s="1" t="s">
        <v>39</v>
      </c>
      <c r="E150" s="1" t="s">
        <v>317</v>
      </c>
      <c r="F150" s="24">
        <v>7732444.54</v>
      </c>
      <c r="G150" s="28">
        <v>186500</v>
      </c>
      <c r="H150" s="24">
        <v>0</v>
      </c>
      <c r="I150" s="24">
        <v>0</v>
      </c>
      <c r="J150" s="24">
        <v>39500000</v>
      </c>
      <c r="K150" s="24">
        <v>0</v>
      </c>
      <c r="L150" s="24">
        <v>778638</v>
      </c>
      <c r="M150" s="24">
        <v>5114423.3316154033</v>
      </c>
      <c r="N150" s="24">
        <v>0</v>
      </c>
      <c r="O150" s="24">
        <v>0</v>
      </c>
      <c r="P150" s="25">
        <v>0</v>
      </c>
    </row>
    <row r="151" spans="1:16">
      <c r="A151" s="34" t="s">
        <v>318</v>
      </c>
      <c r="B151" s="4" t="s">
        <v>24</v>
      </c>
      <c r="C151" s="1" t="s">
        <v>16</v>
      </c>
      <c r="D151" s="1" t="s">
        <v>39</v>
      </c>
      <c r="E151" s="1" t="s">
        <v>319</v>
      </c>
      <c r="F151" s="24">
        <v>0</v>
      </c>
      <c r="G151" s="24">
        <v>0</v>
      </c>
      <c r="H151" s="24">
        <v>0</v>
      </c>
      <c r="I151" s="24">
        <v>13276817</v>
      </c>
      <c r="J151" s="24">
        <v>22900000</v>
      </c>
      <c r="K151" s="24">
        <v>20000000</v>
      </c>
      <c r="L151" s="24">
        <v>0</v>
      </c>
      <c r="M151" s="24">
        <v>9115363.8579465281</v>
      </c>
      <c r="N151" s="24">
        <v>0</v>
      </c>
      <c r="O151" s="24">
        <v>0</v>
      </c>
      <c r="P151" s="25">
        <v>0</v>
      </c>
    </row>
    <row r="152" spans="1:16">
      <c r="A152" s="34" t="s">
        <v>320</v>
      </c>
      <c r="B152" s="4" t="s">
        <v>24</v>
      </c>
      <c r="C152" s="1" t="s">
        <v>16</v>
      </c>
      <c r="D152" s="1" t="s">
        <v>39</v>
      </c>
      <c r="E152" s="1" t="s">
        <v>321</v>
      </c>
      <c r="F152" s="24">
        <v>0</v>
      </c>
      <c r="G152" s="24">
        <v>0</v>
      </c>
      <c r="H152" s="24">
        <v>0</v>
      </c>
      <c r="I152" s="24">
        <v>0</v>
      </c>
      <c r="J152" s="24">
        <v>0</v>
      </c>
      <c r="K152" s="24">
        <v>19900000</v>
      </c>
      <c r="L152" s="24">
        <v>0</v>
      </c>
      <c r="M152" s="24">
        <v>3488101.7568726977</v>
      </c>
      <c r="N152" s="24">
        <v>0</v>
      </c>
      <c r="O152" s="24">
        <v>0</v>
      </c>
      <c r="P152" s="25">
        <v>0</v>
      </c>
    </row>
    <row r="153" spans="1:16">
      <c r="A153" s="34" t="s">
        <v>322</v>
      </c>
      <c r="B153" s="4" t="s">
        <v>24</v>
      </c>
      <c r="C153" s="1" t="s">
        <v>16</v>
      </c>
      <c r="D153" s="1" t="s">
        <v>39</v>
      </c>
      <c r="E153" s="1" t="s">
        <v>323</v>
      </c>
      <c r="F153" s="24">
        <v>0</v>
      </c>
      <c r="G153" s="24">
        <v>0</v>
      </c>
      <c r="H153" s="24">
        <v>1000000</v>
      </c>
      <c r="I153" s="24">
        <v>0</v>
      </c>
      <c r="J153" s="24">
        <v>0</v>
      </c>
      <c r="K153" s="24">
        <v>40000000</v>
      </c>
      <c r="L153" s="24">
        <v>0</v>
      </c>
      <c r="M153" s="24">
        <v>5526206.7617814392</v>
      </c>
      <c r="N153" s="24">
        <v>0</v>
      </c>
      <c r="O153" s="24">
        <v>0</v>
      </c>
      <c r="P153" s="25">
        <v>0</v>
      </c>
    </row>
    <row r="154" spans="1:16">
      <c r="A154" s="34" t="s">
        <v>324</v>
      </c>
      <c r="B154" s="4" t="s">
        <v>24</v>
      </c>
      <c r="C154" s="1" t="s">
        <v>16</v>
      </c>
      <c r="D154" s="1" t="s">
        <v>39</v>
      </c>
      <c r="E154" s="1" t="s">
        <v>325</v>
      </c>
      <c r="F154" s="24">
        <v>0</v>
      </c>
      <c r="G154" s="24">
        <v>0</v>
      </c>
      <c r="H154" s="24">
        <v>0</v>
      </c>
      <c r="I154" s="24">
        <v>9124606</v>
      </c>
      <c r="J154" s="24">
        <v>19700000</v>
      </c>
      <c r="K154" s="24">
        <v>0</v>
      </c>
      <c r="L154" s="24">
        <v>0</v>
      </c>
      <c r="M154" s="24">
        <v>4104659.4459504401</v>
      </c>
      <c r="N154" s="24">
        <v>0</v>
      </c>
      <c r="O154" s="24">
        <v>0</v>
      </c>
      <c r="P154" s="25">
        <v>0</v>
      </c>
    </row>
    <row r="155" spans="1:16">
      <c r="A155" s="34" t="s">
        <v>326</v>
      </c>
      <c r="B155" s="4" t="s">
        <v>24</v>
      </c>
      <c r="C155" s="1" t="s">
        <v>16</v>
      </c>
      <c r="D155" s="1" t="s">
        <v>39</v>
      </c>
      <c r="E155" s="1" t="s">
        <v>327</v>
      </c>
      <c r="F155" s="24">
        <v>0</v>
      </c>
      <c r="G155" s="24">
        <v>0</v>
      </c>
      <c r="H155" s="24">
        <v>0</v>
      </c>
      <c r="I155" s="24">
        <v>14148128</v>
      </c>
      <c r="J155" s="24">
        <v>22900000</v>
      </c>
      <c r="K155" s="24">
        <v>0</v>
      </c>
      <c r="L155" s="24">
        <v>0</v>
      </c>
      <c r="M155" s="24">
        <v>11585761.832398631</v>
      </c>
      <c r="N155" s="24">
        <v>0</v>
      </c>
      <c r="O155" s="24">
        <v>0</v>
      </c>
      <c r="P155" s="25">
        <v>0</v>
      </c>
    </row>
    <row r="156" spans="1:16">
      <c r="A156" s="34" t="s">
        <v>328</v>
      </c>
      <c r="B156" s="4" t="s">
        <v>24</v>
      </c>
      <c r="C156" s="1" t="s">
        <v>16</v>
      </c>
      <c r="D156" s="1" t="s">
        <v>39</v>
      </c>
      <c r="E156" s="1" t="s">
        <v>329</v>
      </c>
      <c r="F156" s="24">
        <v>0</v>
      </c>
      <c r="G156" s="24">
        <v>0</v>
      </c>
      <c r="H156" s="24">
        <v>0</v>
      </c>
      <c r="I156" s="24">
        <v>9980000</v>
      </c>
      <c r="J156" s="24">
        <v>0</v>
      </c>
      <c r="K156" s="24">
        <v>0</v>
      </c>
      <c r="L156" s="24">
        <v>0</v>
      </c>
      <c r="M156" s="24">
        <v>11145008.094907863</v>
      </c>
      <c r="N156" s="24">
        <v>0</v>
      </c>
      <c r="O156" s="24">
        <v>0</v>
      </c>
      <c r="P156" s="25">
        <v>0</v>
      </c>
    </row>
    <row r="157" spans="1:16">
      <c r="A157" s="34" t="s">
        <v>330</v>
      </c>
      <c r="B157" s="4" t="s">
        <v>24</v>
      </c>
      <c r="C157" s="1" t="s">
        <v>16</v>
      </c>
      <c r="D157" s="1" t="s">
        <v>39</v>
      </c>
      <c r="E157" s="1" t="s">
        <v>331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4212900.5968225421</v>
      </c>
      <c r="N157" s="24">
        <v>0</v>
      </c>
      <c r="O157" s="24">
        <v>0</v>
      </c>
      <c r="P157" s="25">
        <v>0</v>
      </c>
    </row>
    <row r="158" spans="1:16">
      <c r="A158" s="34" t="s">
        <v>332</v>
      </c>
      <c r="B158" s="4" t="s">
        <v>24</v>
      </c>
      <c r="C158" s="1" t="s">
        <v>16</v>
      </c>
      <c r="D158" s="1" t="s">
        <v>39</v>
      </c>
      <c r="E158" s="1" t="s">
        <v>333</v>
      </c>
      <c r="F158" s="24">
        <v>5131974.5</v>
      </c>
      <c r="G158" s="9">
        <v>99700</v>
      </c>
      <c r="H158" s="24">
        <v>0</v>
      </c>
      <c r="I158" s="24">
        <v>0</v>
      </c>
      <c r="J158" s="24">
        <v>43100000</v>
      </c>
      <c r="K158" s="24">
        <v>0</v>
      </c>
      <c r="L158" s="24">
        <v>0</v>
      </c>
      <c r="M158" s="24">
        <v>2638112.48567473</v>
      </c>
      <c r="N158" s="24">
        <v>0</v>
      </c>
      <c r="O158" s="24">
        <v>0</v>
      </c>
      <c r="P158" s="25">
        <v>0</v>
      </c>
    </row>
    <row r="159" spans="1:16">
      <c r="A159" s="34"/>
      <c r="B159" s="4" t="s">
        <v>24</v>
      </c>
      <c r="C159" s="1" t="s">
        <v>16</v>
      </c>
      <c r="D159" s="1" t="s">
        <v>39</v>
      </c>
      <c r="E159" s="3" t="s">
        <v>334</v>
      </c>
      <c r="F159" s="24">
        <v>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3478896</v>
      </c>
      <c r="M159" s="24">
        <v>0</v>
      </c>
      <c r="N159" s="24">
        <v>0</v>
      </c>
      <c r="O159" s="24">
        <v>0</v>
      </c>
      <c r="P159" s="25">
        <v>40411863</v>
      </c>
    </row>
    <row r="160" spans="1:16">
      <c r="A160" s="34" t="s">
        <v>335</v>
      </c>
      <c r="B160" s="4" t="s">
        <v>24</v>
      </c>
      <c r="C160" s="1" t="s">
        <v>16</v>
      </c>
      <c r="D160" s="1" t="s">
        <v>39</v>
      </c>
      <c r="E160" s="1" t="s">
        <v>336</v>
      </c>
      <c r="F160" s="24">
        <v>0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1990203.4687647461</v>
      </c>
      <c r="N160" s="24">
        <v>0</v>
      </c>
      <c r="O160" s="24">
        <v>0</v>
      </c>
      <c r="P160" s="25">
        <v>0</v>
      </c>
    </row>
    <row r="161" spans="1:16">
      <c r="A161" s="34" t="s">
        <v>337</v>
      </c>
      <c r="B161" s="4" t="s">
        <v>24</v>
      </c>
      <c r="C161" s="1" t="s">
        <v>16</v>
      </c>
      <c r="D161" s="1" t="s">
        <v>39</v>
      </c>
      <c r="E161" s="1" t="s">
        <v>338</v>
      </c>
      <c r="F161" s="24">
        <v>395084</v>
      </c>
      <c r="G161" s="31">
        <v>155600</v>
      </c>
      <c r="H161" s="24">
        <v>0</v>
      </c>
      <c r="I161" s="24">
        <v>6290831</v>
      </c>
      <c r="J161" s="24">
        <v>0</v>
      </c>
      <c r="K161" s="24">
        <v>0</v>
      </c>
      <c r="L161" s="24">
        <v>0</v>
      </c>
      <c r="M161" s="24">
        <v>2643291.8606021898</v>
      </c>
      <c r="N161" s="24">
        <v>0</v>
      </c>
      <c r="O161" s="24">
        <v>0</v>
      </c>
      <c r="P161" s="25">
        <v>0</v>
      </c>
    </row>
    <row r="162" spans="1:16">
      <c r="A162" s="34" t="s">
        <v>339</v>
      </c>
      <c r="B162" s="4" t="s">
        <v>24</v>
      </c>
      <c r="C162" s="1" t="s">
        <v>16</v>
      </c>
      <c r="D162" s="1" t="s">
        <v>39</v>
      </c>
      <c r="E162" s="1" t="s">
        <v>340</v>
      </c>
      <c r="F162" s="24">
        <v>653708</v>
      </c>
      <c r="G162" s="29">
        <v>49475</v>
      </c>
      <c r="H162" s="24">
        <v>0</v>
      </c>
      <c r="I162" s="24">
        <v>0</v>
      </c>
      <c r="J162" s="24">
        <v>23600000</v>
      </c>
      <c r="K162" s="24">
        <v>0</v>
      </c>
      <c r="L162" s="24">
        <v>0</v>
      </c>
      <c r="M162" s="24">
        <v>3493100.6297795107</v>
      </c>
      <c r="N162" s="24">
        <v>0</v>
      </c>
      <c r="O162" s="24">
        <v>0</v>
      </c>
      <c r="P162" s="25">
        <v>0</v>
      </c>
    </row>
    <row r="163" spans="1:16">
      <c r="A163" s="34" t="s">
        <v>341</v>
      </c>
      <c r="B163" s="4" t="s">
        <v>24</v>
      </c>
      <c r="C163" s="1" t="s">
        <v>16</v>
      </c>
      <c r="D163" s="1" t="s">
        <v>39</v>
      </c>
      <c r="E163" s="1" t="s">
        <v>342</v>
      </c>
      <c r="F163" s="24">
        <v>0</v>
      </c>
      <c r="G163" s="24">
        <v>0</v>
      </c>
      <c r="H163" s="24">
        <v>185088</v>
      </c>
      <c r="I163" s="24">
        <v>0</v>
      </c>
      <c r="J163" s="24">
        <v>0</v>
      </c>
      <c r="K163" s="24">
        <v>0</v>
      </c>
      <c r="L163" s="24">
        <v>0</v>
      </c>
      <c r="M163" s="24">
        <v>2943591.5274529522</v>
      </c>
      <c r="N163" s="24">
        <v>0</v>
      </c>
      <c r="O163" s="24">
        <v>0</v>
      </c>
      <c r="P163" s="25">
        <v>0</v>
      </c>
    </row>
    <row r="164" spans="1:16">
      <c r="A164" s="34" t="s">
        <v>343</v>
      </c>
      <c r="B164" s="4" t="s">
        <v>24</v>
      </c>
      <c r="C164" s="1" t="s">
        <v>16</v>
      </c>
      <c r="D164" s="1" t="s">
        <v>39</v>
      </c>
      <c r="E164" s="1" t="s">
        <v>344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4500786.007223228</v>
      </c>
      <c r="N164" s="24">
        <v>0</v>
      </c>
      <c r="O164" s="24">
        <v>0</v>
      </c>
      <c r="P164" s="25">
        <v>0</v>
      </c>
    </row>
    <row r="165" spans="1:16">
      <c r="A165" s="34" t="s">
        <v>345</v>
      </c>
      <c r="B165" s="4" t="s">
        <v>24</v>
      </c>
      <c r="C165" s="1" t="s">
        <v>16</v>
      </c>
      <c r="D165" s="1" t="s">
        <v>39</v>
      </c>
      <c r="E165" s="1" t="s">
        <v>346</v>
      </c>
      <c r="F165" s="24">
        <v>826550</v>
      </c>
      <c r="G165" s="9">
        <v>90000</v>
      </c>
      <c r="H165" s="24">
        <v>0</v>
      </c>
      <c r="I165" s="24">
        <v>0</v>
      </c>
      <c r="J165" s="24">
        <v>0</v>
      </c>
      <c r="K165" s="24">
        <v>0</v>
      </c>
      <c r="L165" s="24">
        <v>0</v>
      </c>
      <c r="M165" s="24">
        <v>5293336.3535786122</v>
      </c>
      <c r="N165" s="24">
        <v>0</v>
      </c>
      <c r="O165" s="24">
        <v>0</v>
      </c>
      <c r="P165" s="25">
        <v>0</v>
      </c>
    </row>
    <row r="166" spans="1:16">
      <c r="A166" s="34" t="s">
        <v>347</v>
      </c>
      <c r="B166" s="4" t="s">
        <v>24</v>
      </c>
      <c r="C166" s="1" t="s">
        <v>16</v>
      </c>
      <c r="D166" s="1" t="s">
        <v>39</v>
      </c>
      <c r="E166" s="1" t="s">
        <v>348</v>
      </c>
      <c r="F166" s="24">
        <v>0</v>
      </c>
      <c r="G166" s="24">
        <v>0</v>
      </c>
      <c r="H166" s="24">
        <v>0</v>
      </c>
      <c r="I166" s="24">
        <v>0</v>
      </c>
      <c r="J166" s="24">
        <v>0</v>
      </c>
      <c r="K166" s="24">
        <v>32506666.666666664</v>
      </c>
      <c r="L166" s="24">
        <v>0</v>
      </c>
      <c r="M166" s="24">
        <v>14721188.146270752</v>
      </c>
      <c r="N166" s="24">
        <v>0</v>
      </c>
      <c r="O166" s="24">
        <v>0</v>
      </c>
      <c r="P166" s="25">
        <v>0</v>
      </c>
    </row>
    <row r="167" spans="1:16">
      <c r="A167" s="34" t="s">
        <v>349</v>
      </c>
      <c r="B167" s="4" t="s">
        <v>24</v>
      </c>
      <c r="C167" s="1" t="s">
        <v>16</v>
      </c>
      <c r="D167" s="1" t="s">
        <v>39</v>
      </c>
      <c r="E167" s="1" t="s">
        <v>350</v>
      </c>
      <c r="F167" s="24">
        <v>0</v>
      </c>
      <c r="G167" s="24">
        <v>0</v>
      </c>
      <c r="H167" s="24">
        <v>0</v>
      </c>
      <c r="I167" s="24">
        <v>0</v>
      </c>
      <c r="J167" s="24">
        <v>0</v>
      </c>
      <c r="K167" s="24">
        <v>19823516</v>
      </c>
      <c r="L167" s="24">
        <v>0</v>
      </c>
      <c r="M167" s="24">
        <v>16613628.329838041</v>
      </c>
      <c r="N167" s="24">
        <v>0</v>
      </c>
      <c r="O167" s="24">
        <v>0</v>
      </c>
      <c r="P167" s="25">
        <v>0</v>
      </c>
    </row>
    <row r="168" spans="1:16">
      <c r="A168" s="34" t="s">
        <v>351</v>
      </c>
      <c r="B168" s="4" t="s">
        <v>24</v>
      </c>
      <c r="C168" s="1" t="s">
        <v>16</v>
      </c>
      <c r="D168" s="1" t="s">
        <v>39</v>
      </c>
      <c r="E168" s="1" t="s">
        <v>352</v>
      </c>
      <c r="F168" s="24">
        <v>0</v>
      </c>
      <c r="G168" s="24">
        <v>0</v>
      </c>
      <c r="H168" s="24">
        <v>0</v>
      </c>
      <c r="I168" s="24">
        <v>10750179.380000001</v>
      </c>
      <c r="J168" s="24">
        <v>24400000</v>
      </c>
      <c r="K168" s="24">
        <v>0</v>
      </c>
      <c r="L168" s="24">
        <v>0</v>
      </c>
      <c r="M168" s="24">
        <v>7578496.1852100743</v>
      </c>
      <c r="N168" s="24">
        <v>0</v>
      </c>
      <c r="O168" s="24">
        <v>0</v>
      </c>
      <c r="P168" s="25">
        <v>0</v>
      </c>
    </row>
    <row r="169" spans="1:16">
      <c r="A169" s="34" t="s">
        <v>353</v>
      </c>
      <c r="B169" s="4" t="s">
        <v>24</v>
      </c>
      <c r="C169" s="1" t="s">
        <v>16</v>
      </c>
      <c r="D169" s="1" t="s">
        <v>39</v>
      </c>
      <c r="E169" s="1" t="s">
        <v>354</v>
      </c>
      <c r="F169" s="24">
        <v>0</v>
      </c>
      <c r="G169" s="24">
        <v>0</v>
      </c>
      <c r="H169" s="24">
        <v>0</v>
      </c>
      <c r="I169" s="24">
        <v>0</v>
      </c>
      <c r="J169" s="24">
        <v>25000000</v>
      </c>
      <c r="K169" s="24">
        <v>6531565</v>
      </c>
      <c r="L169" s="24">
        <v>0</v>
      </c>
      <c r="M169" s="24">
        <v>3626135.3653421751</v>
      </c>
      <c r="N169" s="24">
        <v>0</v>
      </c>
      <c r="O169" s="24">
        <v>0</v>
      </c>
      <c r="P169" s="25">
        <v>0</v>
      </c>
    </row>
    <row r="170" spans="1:16">
      <c r="A170" s="34" t="s">
        <v>355</v>
      </c>
      <c r="B170" s="4" t="s">
        <v>24</v>
      </c>
      <c r="C170" s="1" t="s">
        <v>16</v>
      </c>
      <c r="D170" s="1" t="s">
        <v>39</v>
      </c>
      <c r="E170" s="1" t="s">
        <v>356</v>
      </c>
      <c r="F170" s="24">
        <v>0</v>
      </c>
      <c r="G170" s="24">
        <v>0</v>
      </c>
      <c r="H170" s="24">
        <v>0</v>
      </c>
      <c r="I170" s="24">
        <v>0</v>
      </c>
      <c r="J170" s="24">
        <v>19900000</v>
      </c>
      <c r="K170" s="24">
        <v>0</v>
      </c>
      <c r="L170" s="24">
        <v>0</v>
      </c>
      <c r="M170" s="24">
        <v>5243003.8858361859</v>
      </c>
      <c r="N170" s="24">
        <v>0</v>
      </c>
      <c r="O170" s="24">
        <v>0</v>
      </c>
      <c r="P170" s="25">
        <v>0</v>
      </c>
    </row>
    <row r="171" spans="1:16">
      <c r="A171" s="34" t="s">
        <v>357</v>
      </c>
      <c r="B171" s="4" t="s">
        <v>24</v>
      </c>
      <c r="C171" s="1" t="s">
        <v>16</v>
      </c>
      <c r="D171" s="1" t="s">
        <v>39</v>
      </c>
      <c r="E171" s="1" t="s">
        <v>358</v>
      </c>
      <c r="F171" s="24">
        <v>0</v>
      </c>
      <c r="G171" s="24">
        <v>0</v>
      </c>
      <c r="H171" s="24">
        <v>0</v>
      </c>
      <c r="I171" s="24">
        <v>0</v>
      </c>
      <c r="J171" s="24">
        <v>0</v>
      </c>
      <c r="K171" s="24">
        <v>0</v>
      </c>
      <c r="L171" s="24">
        <v>0</v>
      </c>
      <c r="M171" s="24">
        <v>1967753.8411664031</v>
      </c>
      <c r="N171" s="24">
        <v>0</v>
      </c>
      <c r="O171" s="24">
        <v>0</v>
      </c>
      <c r="P171" s="25">
        <v>0</v>
      </c>
    </row>
    <row r="172" spans="1:16">
      <c r="A172" s="34" t="s">
        <v>359</v>
      </c>
      <c r="B172" s="4" t="s">
        <v>24</v>
      </c>
      <c r="C172" s="1" t="s">
        <v>16</v>
      </c>
      <c r="D172" s="1" t="s">
        <v>39</v>
      </c>
      <c r="E172" s="1" t="s">
        <v>360</v>
      </c>
      <c r="F172" s="24">
        <v>0</v>
      </c>
      <c r="G172" s="24">
        <v>0</v>
      </c>
      <c r="H172" s="24">
        <v>0</v>
      </c>
      <c r="I172" s="24">
        <v>17080457</v>
      </c>
      <c r="J172" s="24">
        <v>23600000</v>
      </c>
      <c r="K172" s="24">
        <v>0</v>
      </c>
      <c r="L172" s="24">
        <v>0</v>
      </c>
      <c r="M172" s="24">
        <v>7148506.60543615</v>
      </c>
      <c r="N172" s="24">
        <v>0</v>
      </c>
      <c r="O172" s="24">
        <v>0</v>
      </c>
      <c r="P172" s="25">
        <v>0</v>
      </c>
    </row>
    <row r="173" spans="1:16">
      <c r="A173" s="34" t="s">
        <v>361</v>
      </c>
      <c r="B173" s="4" t="s">
        <v>24</v>
      </c>
      <c r="C173" s="1" t="s">
        <v>16</v>
      </c>
      <c r="D173" s="1" t="s">
        <v>39</v>
      </c>
      <c r="E173" s="1" t="s">
        <v>362</v>
      </c>
      <c r="F173" s="24">
        <v>0</v>
      </c>
      <c r="G173" s="24">
        <v>0</v>
      </c>
      <c r="H173" s="24">
        <v>0</v>
      </c>
      <c r="I173" s="24">
        <v>0</v>
      </c>
      <c r="J173" s="24">
        <v>0</v>
      </c>
      <c r="K173" s="24">
        <v>0</v>
      </c>
      <c r="L173" s="24">
        <v>0</v>
      </c>
      <c r="M173" s="24">
        <v>2643864.0223805909</v>
      </c>
      <c r="N173" s="24">
        <v>0</v>
      </c>
      <c r="O173" s="24">
        <v>0</v>
      </c>
      <c r="P173" s="25">
        <v>0</v>
      </c>
    </row>
    <row r="174" spans="1:16">
      <c r="A174" s="34" t="s">
        <v>363</v>
      </c>
      <c r="B174" s="4" t="s">
        <v>24</v>
      </c>
      <c r="C174" s="1" t="s">
        <v>16</v>
      </c>
      <c r="D174" s="1" t="s">
        <v>39</v>
      </c>
      <c r="E174" s="1" t="s">
        <v>364</v>
      </c>
      <c r="F174" s="24">
        <v>0</v>
      </c>
      <c r="G174" s="24">
        <v>0</v>
      </c>
      <c r="H174" s="24">
        <v>0</v>
      </c>
      <c r="I174" s="24">
        <v>0</v>
      </c>
      <c r="J174" s="24">
        <v>0</v>
      </c>
      <c r="K174" s="24">
        <v>13170933</v>
      </c>
      <c r="L174" s="24">
        <v>0</v>
      </c>
      <c r="M174" s="24">
        <v>7393129.9633958684</v>
      </c>
      <c r="N174" s="24">
        <v>0</v>
      </c>
      <c r="O174" s="24">
        <v>0</v>
      </c>
      <c r="P174" s="25">
        <v>0</v>
      </c>
    </row>
    <row r="175" spans="1:16">
      <c r="A175" s="34" t="s">
        <v>365</v>
      </c>
      <c r="B175" s="4" t="s">
        <v>24</v>
      </c>
      <c r="C175" s="1" t="s">
        <v>16</v>
      </c>
      <c r="D175" s="1" t="s">
        <v>39</v>
      </c>
      <c r="E175" s="1" t="s">
        <v>366</v>
      </c>
      <c r="F175" s="24">
        <v>2000000</v>
      </c>
      <c r="G175" s="31">
        <v>45000</v>
      </c>
      <c r="H175" s="24">
        <v>0</v>
      </c>
      <c r="I175" s="24">
        <v>0</v>
      </c>
      <c r="J175" s="24">
        <v>37500000</v>
      </c>
      <c r="K175" s="24">
        <v>12506666.666666666</v>
      </c>
      <c r="L175" s="24">
        <v>0</v>
      </c>
      <c r="M175" s="24">
        <v>7451276.7379139755</v>
      </c>
      <c r="N175" s="24">
        <v>0</v>
      </c>
      <c r="O175" s="24">
        <v>0</v>
      </c>
      <c r="P175" s="25">
        <v>0</v>
      </c>
    </row>
    <row r="176" spans="1:16">
      <c r="A176" s="34" t="s">
        <v>367</v>
      </c>
      <c r="B176" s="4" t="s">
        <v>24</v>
      </c>
      <c r="C176" s="1" t="s">
        <v>16</v>
      </c>
      <c r="D176" s="1" t="s">
        <v>39</v>
      </c>
      <c r="E176" s="1" t="s">
        <v>368</v>
      </c>
      <c r="F176" s="24">
        <v>2648742</v>
      </c>
      <c r="G176" s="9">
        <v>100000</v>
      </c>
      <c r="H176" s="24">
        <v>0</v>
      </c>
      <c r="I176" s="24">
        <v>0</v>
      </c>
      <c r="J176" s="24">
        <v>0</v>
      </c>
      <c r="K176" s="24">
        <v>0</v>
      </c>
      <c r="L176" s="24">
        <v>0</v>
      </c>
      <c r="M176" s="24">
        <v>3845591.5034523322</v>
      </c>
      <c r="N176" s="24">
        <v>0</v>
      </c>
      <c r="O176" s="24">
        <v>0</v>
      </c>
      <c r="P176" s="25">
        <v>0</v>
      </c>
    </row>
    <row r="177" spans="1:16">
      <c r="A177" s="34" t="s">
        <v>369</v>
      </c>
      <c r="B177" s="4" t="s">
        <v>24</v>
      </c>
      <c r="C177" s="1" t="s">
        <v>16</v>
      </c>
      <c r="D177" s="1" t="s">
        <v>39</v>
      </c>
      <c r="E177" s="1" t="s">
        <v>370</v>
      </c>
      <c r="F177" s="24">
        <v>131700</v>
      </c>
      <c r="G177" s="24">
        <v>0</v>
      </c>
      <c r="H177" s="24">
        <v>0</v>
      </c>
      <c r="I177" s="24">
        <v>0</v>
      </c>
      <c r="J177" s="24">
        <v>25000000</v>
      </c>
      <c r="K177" s="24">
        <v>0</v>
      </c>
      <c r="L177" s="24">
        <v>0</v>
      </c>
      <c r="M177" s="24">
        <v>3367878.1356490287</v>
      </c>
      <c r="N177" s="24">
        <v>0</v>
      </c>
      <c r="O177" s="24">
        <v>0</v>
      </c>
      <c r="P177" s="25">
        <v>0</v>
      </c>
    </row>
    <row r="178" spans="1:16">
      <c r="A178" s="34" t="s">
        <v>371</v>
      </c>
      <c r="B178" s="4" t="s">
        <v>24</v>
      </c>
      <c r="C178" s="1" t="s">
        <v>16</v>
      </c>
      <c r="D178" s="1" t="s">
        <v>39</v>
      </c>
      <c r="E178" s="1" t="s">
        <v>372</v>
      </c>
      <c r="F178" s="24">
        <v>0</v>
      </c>
      <c r="G178" s="24">
        <v>0</v>
      </c>
      <c r="H178" s="24">
        <v>0</v>
      </c>
      <c r="I178" s="24">
        <v>0</v>
      </c>
      <c r="J178" s="24">
        <v>25000000</v>
      </c>
      <c r="K178" s="24">
        <v>0</v>
      </c>
      <c r="L178" s="24">
        <v>0</v>
      </c>
      <c r="M178" s="24">
        <v>5409403.121625185</v>
      </c>
      <c r="N178" s="24">
        <v>0</v>
      </c>
      <c r="O178" s="24">
        <v>0</v>
      </c>
      <c r="P178" s="25">
        <v>0</v>
      </c>
    </row>
    <row r="179" spans="1:16">
      <c r="A179" s="34" t="s">
        <v>373</v>
      </c>
      <c r="B179" s="4" t="s">
        <v>24</v>
      </c>
      <c r="C179" s="1" t="s">
        <v>16</v>
      </c>
      <c r="D179" s="1" t="s">
        <v>39</v>
      </c>
      <c r="E179" s="1" t="s">
        <v>374</v>
      </c>
      <c r="F179" s="24">
        <v>0</v>
      </c>
      <c r="G179" s="24">
        <v>0</v>
      </c>
      <c r="H179" s="24">
        <v>200000</v>
      </c>
      <c r="I179" s="24">
        <v>14500000</v>
      </c>
      <c r="J179" s="24">
        <v>13900000</v>
      </c>
      <c r="K179" s="24">
        <v>0</v>
      </c>
      <c r="L179" s="24">
        <v>0</v>
      </c>
      <c r="M179" s="24">
        <v>8117035.7105528256</v>
      </c>
      <c r="N179" s="24">
        <v>0</v>
      </c>
      <c r="O179" s="24">
        <v>0</v>
      </c>
      <c r="P179" s="25">
        <v>0</v>
      </c>
    </row>
    <row r="180" spans="1:16">
      <c r="A180" s="34" t="s">
        <v>375</v>
      </c>
      <c r="B180" s="4" t="s">
        <v>24</v>
      </c>
      <c r="C180" s="1" t="s">
        <v>16</v>
      </c>
      <c r="D180" s="1" t="s">
        <v>39</v>
      </c>
      <c r="E180" s="1" t="s">
        <v>376</v>
      </c>
      <c r="F180" s="24">
        <v>0</v>
      </c>
      <c r="G180" s="24">
        <v>0</v>
      </c>
      <c r="H180" s="24">
        <v>0</v>
      </c>
      <c r="I180" s="24">
        <v>0</v>
      </c>
      <c r="J180" s="24">
        <v>0</v>
      </c>
      <c r="K180" s="24">
        <v>19870000</v>
      </c>
      <c r="L180" s="24">
        <v>0</v>
      </c>
      <c r="M180" s="24">
        <v>6569666.9608189743</v>
      </c>
      <c r="N180" s="24">
        <v>0</v>
      </c>
      <c r="O180" s="24">
        <v>0</v>
      </c>
      <c r="P180" s="25">
        <v>0</v>
      </c>
    </row>
    <row r="181" spans="1:16">
      <c r="A181" s="34" t="s">
        <v>377</v>
      </c>
      <c r="B181" s="4" t="s">
        <v>24</v>
      </c>
      <c r="C181" s="1" t="s">
        <v>16</v>
      </c>
      <c r="D181" s="1" t="s">
        <v>39</v>
      </c>
      <c r="E181" s="1" t="s">
        <v>378</v>
      </c>
      <c r="F181" s="24">
        <v>0</v>
      </c>
      <c r="G181" s="24">
        <v>0</v>
      </c>
      <c r="H181" s="24">
        <v>0</v>
      </c>
      <c r="I181" s="24">
        <v>17605674</v>
      </c>
      <c r="J181" s="24">
        <v>0</v>
      </c>
      <c r="K181" s="24">
        <v>0</v>
      </c>
      <c r="L181" s="24">
        <v>0</v>
      </c>
      <c r="M181" s="24">
        <v>5850459.8115267735</v>
      </c>
      <c r="N181" s="24">
        <v>0</v>
      </c>
      <c r="O181" s="24">
        <v>0</v>
      </c>
      <c r="P181" s="25">
        <v>0</v>
      </c>
    </row>
    <row r="182" spans="1:16">
      <c r="A182" s="34" t="s">
        <v>379</v>
      </c>
      <c r="B182" s="4" t="s">
        <v>24</v>
      </c>
      <c r="C182" s="1" t="s">
        <v>16</v>
      </c>
      <c r="D182" s="1" t="s">
        <v>39</v>
      </c>
      <c r="E182" s="1" t="s">
        <v>380</v>
      </c>
      <c r="F182" s="24">
        <v>0</v>
      </c>
      <c r="G182" s="24">
        <v>0</v>
      </c>
      <c r="H182" s="24">
        <v>0</v>
      </c>
      <c r="I182" s="24">
        <v>0</v>
      </c>
      <c r="J182" s="24">
        <v>22100000</v>
      </c>
      <c r="K182" s="24">
        <v>0</v>
      </c>
      <c r="L182" s="24">
        <v>0</v>
      </c>
      <c r="M182" s="24">
        <v>6496128.1479351241</v>
      </c>
      <c r="N182" s="24">
        <v>0</v>
      </c>
      <c r="O182" s="24">
        <v>0</v>
      </c>
      <c r="P182" s="25">
        <v>0</v>
      </c>
    </row>
    <row r="183" spans="1:16">
      <c r="A183" s="34" t="s">
        <v>381</v>
      </c>
      <c r="B183" s="4" t="s">
        <v>24</v>
      </c>
      <c r="C183" s="1" t="s">
        <v>16</v>
      </c>
      <c r="D183" s="1" t="s">
        <v>39</v>
      </c>
      <c r="E183" s="1" t="s">
        <v>382</v>
      </c>
      <c r="F183" s="24">
        <v>0</v>
      </c>
      <c r="G183" s="24">
        <v>0</v>
      </c>
      <c r="H183" s="24">
        <v>0</v>
      </c>
      <c r="I183" s="24">
        <v>0</v>
      </c>
      <c r="J183" s="24">
        <v>0</v>
      </c>
      <c r="K183" s="24">
        <v>0</v>
      </c>
      <c r="L183" s="24">
        <v>0</v>
      </c>
      <c r="M183" s="24">
        <v>4256708.2638014043</v>
      </c>
      <c r="N183" s="24">
        <v>0</v>
      </c>
      <c r="O183" s="24">
        <v>0</v>
      </c>
      <c r="P183" s="25">
        <v>0</v>
      </c>
    </row>
    <row r="184" spans="1:16">
      <c r="A184" s="34" t="s">
        <v>383</v>
      </c>
      <c r="B184" s="4" t="s">
        <v>24</v>
      </c>
      <c r="C184" s="1" t="s">
        <v>16</v>
      </c>
      <c r="D184" s="1" t="s">
        <v>39</v>
      </c>
      <c r="E184" s="1" t="s">
        <v>384</v>
      </c>
      <c r="F184" s="24">
        <v>0</v>
      </c>
      <c r="G184" s="24">
        <v>0</v>
      </c>
      <c r="H184" s="24">
        <v>250000</v>
      </c>
      <c r="I184" s="24">
        <v>16633692</v>
      </c>
      <c r="J184" s="24">
        <v>0</v>
      </c>
      <c r="K184" s="24">
        <v>0</v>
      </c>
      <c r="L184" s="24">
        <v>0</v>
      </c>
      <c r="M184" s="24">
        <v>9938101.1097045615</v>
      </c>
      <c r="N184" s="24">
        <v>0</v>
      </c>
      <c r="O184" s="24">
        <v>0</v>
      </c>
      <c r="P184" s="25">
        <v>0</v>
      </c>
    </row>
    <row r="185" spans="1:16">
      <c r="A185" s="34" t="s">
        <v>385</v>
      </c>
      <c r="B185" s="4" t="s">
        <v>24</v>
      </c>
      <c r="C185" s="1" t="s">
        <v>16</v>
      </c>
      <c r="D185" s="1" t="s">
        <v>39</v>
      </c>
      <c r="E185" s="1" t="s">
        <v>386</v>
      </c>
      <c r="F185" s="24">
        <v>3642500</v>
      </c>
      <c r="G185" s="31">
        <v>82254</v>
      </c>
      <c r="H185" s="24">
        <v>0</v>
      </c>
      <c r="I185" s="24">
        <v>27794534</v>
      </c>
      <c r="J185" s="24">
        <v>25000000</v>
      </c>
      <c r="K185" s="24">
        <v>32155539.666666664</v>
      </c>
      <c r="L185" s="24">
        <v>0</v>
      </c>
      <c r="M185" s="24">
        <v>8804552.4527498726</v>
      </c>
      <c r="N185" s="24">
        <v>0</v>
      </c>
      <c r="O185" s="24">
        <v>0</v>
      </c>
      <c r="P185" s="25">
        <v>0</v>
      </c>
    </row>
    <row r="186" spans="1:16">
      <c r="A186" s="34" t="s">
        <v>387</v>
      </c>
      <c r="B186" s="4" t="s">
        <v>24</v>
      </c>
      <c r="C186" s="1" t="s">
        <v>16</v>
      </c>
      <c r="D186" s="1" t="s">
        <v>39</v>
      </c>
      <c r="E186" s="1" t="s">
        <v>388</v>
      </c>
      <c r="F186" s="24">
        <v>2391327</v>
      </c>
      <c r="G186" s="28">
        <v>99650</v>
      </c>
      <c r="H186" s="24">
        <v>0</v>
      </c>
      <c r="I186" s="24">
        <v>0</v>
      </c>
      <c r="J186" s="24">
        <v>0</v>
      </c>
      <c r="K186" s="24">
        <v>0</v>
      </c>
      <c r="L186" s="24">
        <v>0</v>
      </c>
      <c r="M186" s="24">
        <v>3929132.2896225601</v>
      </c>
      <c r="N186" s="24">
        <v>0</v>
      </c>
      <c r="O186" s="24">
        <v>0</v>
      </c>
      <c r="P186" s="25">
        <v>0</v>
      </c>
    </row>
    <row r="187" spans="1:16">
      <c r="A187" s="34"/>
      <c r="B187" s="4" t="s">
        <v>24</v>
      </c>
      <c r="C187" s="1" t="s">
        <v>16</v>
      </c>
      <c r="D187" s="1" t="s">
        <v>112</v>
      </c>
      <c r="E187" s="3" t="s">
        <v>389</v>
      </c>
      <c r="F187" s="24">
        <v>0</v>
      </c>
      <c r="G187" s="24">
        <v>0</v>
      </c>
      <c r="H187" s="24">
        <v>0</v>
      </c>
      <c r="I187" s="24">
        <v>0</v>
      </c>
      <c r="J187" s="24">
        <v>0</v>
      </c>
      <c r="K187" s="24">
        <v>0</v>
      </c>
      <c r="L187" s="24">
        <v>0</v>
      </c>
      <c r="M187" s="24">
        <v>0</v>
      </c>
      <c r="N187" s="30">
        <v>15500000</v>
      </c>
      <c r="O187" s="24">
        <v>157800000</v>
      </c>
      <c r="P187" s="25">
        <v>0</v>
      </c>
    </row>
    <row r="188" spans="1:16">
      <c r="A188" s="34"/>
      <c r="B188" s="4" t="s">
        <v>24</v>
      </c>
      <c r="C188" s="1" t="s">
        <v>16</v>
      </c>
      <c r="D188" s="1" t="s">
        <v>112</v>
      </c>
      <c r="E188" s="3" t="s">
        <v>390</v>
      </c>
      <c r="F188" s="24">
        <v>0</v>
      </c>
      <c r="G188" s="24">
        <v>0</v>
      </c>
      <c r="H188" s="24">
        <v>0</v>
      </c>
      <c r="I188" s="24">
        <v>0</v>
      </c>
      <c r="J188" s="24">
        <v>0</v>
      </c>
      <c r="K188" s="24">
        <v>0</v>
      </c>
      <c r="L188" s="24">
        <v>0</v>
      </c>
      <c r="M188" s="24">
        <v>0</v>
      </c>
      <c r="N188" s="30">
        <v>10500000</v>
      </c>
      <c r="O188" s="24">
        <v>47700000</v>
      </c>
      <c r="P188" s="25">
        <v>0</v>
      </c>
    </row>
    <row r="189" spans="1:16">
      <c r="A189" s="34"/>
      <c r="B189" s="4" t="s">
        <v>24</v>
      </c>
      <c r="C189" s="1" t="s">
        <v>16</v>
      </c>
      <c r="D189" s="1" t="s">
        <v>112</v>
      </c>
      <c r="E189" s="3" t="s">
        <v>391</v>
      </c>
      <c r="F189" s="24">
        <v>0</v>
      </c>
      <c r="G189" s="24">
        <v>0</v>
      </c>
      <c r="H189" s="24">
        <v>0</v>
      </c>
      <c r="I189" s="24">
        <v>0</v>
      </c>
      <c r="J189" s="24">
        <v>0</v>
      </c>
      <c r="K189" s="24">
        <v>0</v>
      </c>
      <c r="L189" s="24">
        <v>0</v>
      </c>
      <c r="M189" s="24">
        <v>0</v>
      </c>
      <c r="N189" s="30">
        <v>54200000</v>
      </c>
      <c r="O189" s="24">
        <v>533300000</v>
      </c>
      <c r="P189" s="25">
        <v>0</v>
      </c>
    </row>
    <row r="190" spans="1:16">
      <c r="A190" s="34"/>
      <c r="B190" s="4" t="s">
        <v>24</v>
      </c>
      <c r="C190" s="1" t="s">
        <v>16</v>
      </c>
      <c r="D190" s="1" t="s">
        <v>112</v>
      </c>
      <c r="E190" s="3" t="s">
        <v>392</v>
      </c>
      <c r="F190" s="24">
        <v>0</v>
      </c>
      <c r="G190" s="24">
        <v>0</v>
      </c>
      <c r="H190" s="24">
        <v>0</v>
      </c>
      <c r="I190" s="24">
        <v>0</v>
      </c>
      <c r="J190" s="24">
        <v>0</v>
      </c>
      <c r="K190" s="24">
        <v>0</v>
      </c>
      <c r="L190" s="24">
        <v>0</v>
      </c>
      <c r="M190" s="24">
        <v>0</v>
      </c>
      <c r="N190" s="30">
        <v>34100000</v>
      </c>
      <c r="O190" s="24">
        <v>251100000</v>
      </c>
      <c r="P190" s="25">
        <v>0</v>
      </c>
    </row>
    <row r="191" spans="1:16">
      <c r="A191" s="34"/>
      <c r="B191" s="4" t="s">
        <v>24</v>
      </c>
      <c r="C191" s="1" t="s">
        <v>16</v>
      </c>
      <c r="D191" s="1" t="s">
        <v>112</v>
      </c>
      <c r="E191" s="3" t="s">
        <v>393</v>
      </c>
      <c r="F191" s="24">
        <v>0</v>
      </c>
      <c r="G191" s="24">
        <v>0</v>
      </c>
      <c r="H191" s="24">
        <v>0</v>
      </c>
      <c r="I191" s="24">
        <v>0</v>
      </c>
      <c r="J191" s="24">
        <v>0</v>
      </c>
      <c r="K191" s="24">
        <v>0</v>
      </c>
      <c r="L191" s="24">
        <v>0</v>
      </c>
      <c r="M191" s="24">
        <v>0</v>
      </c>
      <c r="N191" s="30">
        <v>26000000</v>
      </c>
      <c r="O191" s="24">
        <v>263900000</v>
      </c>
      <c r="P191" s="25">
        <v>0</v>
      </c>
    </row>
    <row r="192" spans="1:16">
      <c r="A192" s="34"/>
      <c r="B192" s="4" t="s">
        <v>24</v>
      </c>
      <c r="C192" s="1" t="s">
        <v>16</v>
      </c>
      <c r="D192" s="1" t="s">
        <v>212</v>
      </c>
      <c r="E192" s="3" t="s">
        <v>394</v>
      </c>
      <c r="F192" s="24">
        <v>0</v>
      </c>
      <c r="G192" s="24">
        <v>0</v>
      </c>
      <c r="H192" s="24">
        <v>0</v>
      </c>
      <c r="I192" s="24">
        <v>0</v>
      </c>
      <c r="J192" s="24">
        <v>0</v>
      </c>
      <c r="K192" s="24">
        <v>0</v>
      </c>
      <c r="L192" s="24">
        <v>4360100</v>
      </c>
      <c r="M192" s="24">
        <v>0</v>
      </c>
      <c r="N192" s="24">
        <v>0</v>
      </c>
      <c r="O192" s="24">
        <v>0</v>
      </c>
      <c r="P192" s="25">
        <v>312500000</v>
      </c>
    </row>
    <row r="193" spans="1:16">
      <c r="A193" s="34"/>
      <c r="B193" s="4" t="s">
        <v>24</v>
      </c>
      <c r="C193" s="1" t="s">
        <v>16</v>
      </c>
      <c r="D193" s="1" t="s">
        <v>212</v>
      </c>
      <c r="E193" s="3" t="s">
        <v>395</v>
      </c>
      <c r="F193" s="24">
        <v>0</v>
      </c>
      <c r="G193" s="24">
        <v>0</v>
      </c>
      <c r="H193" s="24">
        <v>0</v>
      </c>
      <c r="I193" s="24">
        <v>0</v>
      </c>
      <c r="J193" s="24">
        <v>0</v>
      </c>
      <c r="K193" s="24">
        <v>0</v>
      </c>
      <c r="L193" s="24">
        <v>2809884</v>
      </c>
      <c r="M193" s="24">
        <v>0</v>
      </c>
      <c r="N193" s="24">
        <v>0</v>
      </c>
      <c r="O193" s="24">
        <v>0</v>
      </c>
      <c r="P193" s="25">
        <v>172500000</v>
      </c>
    </row>
    <row r="194" spans="1:16">
      <c r="A194" s="34" t="s">
        <v>396</v>
      </c>
      <c r="B194" s="4" t="s">
        <v>24</v>
      </c>
      <c r="C194" s="1" t="s">
        <v>22</v>
      </c>
      <c r="D194" s="1" t="s">
        <v>39</v>
      </c>
      <c r="E194" s="1" t="s">
        <v>397</v>
      </c>
      <c r="F194" s="24">
        <v>0</v>
      </c>
      <c r="G194" s="31">
        <v>50000</v>
      </c>
      <c r="H194" s="24">
        <v>0</v>
      </c>
      <c r="I194" s="24">
        <v>0</v>
      </c>
      <c r="J194" s="24">
        <v>0</v>
      </c>
      <c r="K194" s="24">
        <v>0</v>
      </c>
      <c r="L194" s="24">
        <v>0</v>
      </c>
      <c r="M194" s="24">
        <v>1000000</v>
      </c>
      <c r="N194" s="24">
        <v>0</v>
      </c>
      <c r="O194" s="24">
        <v>0</v>
      </c>
      <c r="P194" s="25">
        <v>0</v>
      </c>
    </row>
    <row r="195" spans="1:16">
      <c r="A195" s="34" t="s">
        <v>398</v>
      </c>
      <c r="B195" s="4" t="s">
        <v>24</v>
      </c>
      <c r="C195" s="1" t="s">
        <v>22</v>
      </c>
      <c r="D195" s="1" t="s">
        <v>39</v>
      </c>
      <c r="E195" s="1" t="s">
        <v>399</v>
      </c>
      <c r="F195" s="24">
        <v>4674710</v>
      </c>
      <c r="G195" s="29">
        <v>188965</v>
      </c>
      <c r="H195" s="24">
        <v>0</v>
      </c>
      <c r="I195" s="24">
        <v>0</v>
      </c>
      <c r="J195" s="24">
        <v>0</v>
      </c>
      <c r="K195" s="24">
        <v>19424597</v>
      </c>
      <c r="L195" s="24">
        <v>0</v>
      </c>
      <c r="M195" s="24">
        <v>1083398.6578272728</v>
      </c>
      <c r="N195" s="24">
        <v>0</v>
      </c>
      <c r="O195" s="24">
        <v>0</v>
      </c>
      <c r="P195" s="25">
        <v>0</v>
      </c>
    </row>
    <row r="196" spans="1:16">
      <c r="A196" s="34" t="s">
        <v>400</v>
      </c>
      <c r="B196" s="4" t="s">
        <v>24</v>
      </c>
      <c r="C196" s="1" t="s">
        <v>22</v>
      </c>
      <c r="D196" s="1" t="s">
        <v>39</v>
      </c>
      <c r="E196" s="1" t="s">
        <v>401</v>
      </c>
      <c r="F196" s="24">
        <v>0</v>
      </c>
      <c r="G196" s="24">
        <v>0</v>
      </c>
      <c r="H196" s="24">
        <v>250000</v>
      </c>
      <c r="I196" s="24">
        <v>0</v>
      </c>
      <c r="J196" s="24">
        <v>0</v>
      </c>
      <c r="K196" s="24">
        <v>14773745</v>
      </c>
      <c r="L196" s="24">
        <v>0</v>
      </c>
      <c r="M196" s="24">
        <v>1016512.3904114943</v>
      </c>
      <c r="N196" s="24">
        <v>0</v>
      </c>
      <c r="O196" s="24">
        <v>0</v>
      </c>
      <c r="P196" s="25">
        <v>0</v>
      </c>
    </row>
    <row r="197" spans="1:16">
      <c r="A197" s="34" t="s">
        <v>402</v>
      </c>
      <c r="B197" s="4" t="s">
        <v>24</v>
      </c>
      <c r="C197" s="1" t="s">
        <v>22</v>
      </c>
      <c r="D197" s="1" t="s">
        <v>39</v>
      </c>
      <c r="E197" s="1" t="s">
        <v>403</v>
      </c>
      <c r="F197" s="24">
        <v>0</v>
      </c>
      <c r="G197" s="24">
        <v>0</v>
      </c>
      <c r="H197" s="24">
        <v>0</v>
      </c>
      <c r="I197" s="24">
        <v>0</v>
      </c>
      <c r="J197" s="24">
        <v>0</v>
      </c>
      <c r="K197" s="24">
        <v>0</v>
      </c>
      <c r="L197" s="24">
        <v>0</v>
      </c>
      <c r="M197" s="24">
        <v>1000000</v>
      </c>
      <c r="N197" s="24">
        <v>0</v>
      </c>
      <c r="O197" s="24">
        <v>0</v>
      </c>
      <c r="P197" s="25">
        <v>0</v>
      </c>
    </row>
    <row r="198" spans="1:16">
      <c r="A198" s="34" t="s">
        <v>404</v>
      </c>
      <c r="B198" s="4" t="s">
        <v>24</v>
      </c>
      <c r="C198" s="1" t="s">
        <v>22</v>
      </c>
      <c r="D198" s="1" t="s">
        <v>39</v>
      </c>
      <c r="E198" s="1" t="s">
        <v>405</v>
      </c>
      <c r="F198" s="24">
        <v>0</v>
      </c>
      <c r="G198" s="24">
        <v>0</v>
      </c>
      <c r="H198" s="24">
        <v>0</v>
      </c>
      <c r="I198" s="24">
        <v>0</v>
      </c>
      <c r="J198" s="24">
        <v>0</v>
      </c>
      <c r="K198" s="24">
        <v>0</v>
      </c>
      <c r="L198" s="24">
        <v>0</v>
      </c>
      <c r="M198" s="24">
        <v>1000000</v>
      </c>
      <c r="N198" s="24">
        <v>0</v>
      </c>
      <c r="O198" s="24">
        <v>0</v>
      </c>
      <c r="P198" s="25">
        <v>0</v>
      </c>
    </row>
    <row r="199" spans="1:16">
      <c r="A199" s="34" t="s">
        <v>406</v>
      </c>
      <c r="B199" s="4" t="s">
        <v>24</v>
      </c>
      <c r="C199" s="1" t="s">
        <v>22</v>
      </c>
      <c r="D199" s="1" t="s">
        <v>39</v>
      </c>
      <c r="E199" s="1" t="s">
        <v>407</v>
      </c>
      <c r="F199" s="24">
        <v>2595572</v>
      </c>
      <c r="G199" s="31">
        <v>100000</v>
      </c>
      <c r="H199" s="24">
        <v>0</v>
      </c>
      <c r="I199" s="24">
        <v>0</v>
      </c>
      <c r="J199" s="24">
        <v>0</v>
      </c>
      <c r="K199" s="24">
        <v>9500000</v>
      </c>
      <c r="L199" s="24">
        <v>0</v>
      </c>
      <c r="M199" s="24">
        <v>1766076.0291478229</v>
      </c>
      <c r="N199" s="24">
        <v>0</v>
      </c>
      <c r="O199" s="24">
        <v>0</v>
      </c>
      <c r="P199" s="25">
        <v>0</v>
      </c>
    </row>
    <row r="200" spans="1:16">
      <c r="A200" s="34" t="s">
        <v>408</v>
      </c>
      <c r="B200" s="4" t="s">
        <v>24</v>
      </c>
      <c r="C200" s="1" t="s">
        <v>22</v>
      </c>
      <c r="D200" s="1" t="s">
        <v>39</v>
      </c>
      <c r="E200" s="1" t="s">
        <v>409</v>
      </c>
      <c r="F200" s="24">
        <v>0</v>
      </c>
      <c r="G200" s="24">
        <v>0</v>
      </c>
      <c r="H200" s="24">
        <v>0</v>
      </c>
      <c r="I200" s="24">
        <v>11779904</v>
      </c>
      <c r="J200" s="24">
        <v>0</v>
      </c>
      <c r="K200" s="24">
        <v>0</v>
      </c>
      <c r="L200" s="24">
        <v>768244</v>
      </c>
      <c r="M200" s="24">
        <v>5768620.0589636527</v>
      </c>
      <c r="N200" s="24">
        <v>0</v>
      </c>
      <c r="O200" s="24">
        <v>0</v>
      </c>
      <c r="P200" s="25">
        <v>0</v>
      </c>
    </row>
    <row r="201" spans="1:16">
      <c r="A201" s="34" t="s">
        <v>410</v>
      </c>
      <c r="B201" s="4" t="s">
        <v>24</v>
      </c>
      <c r="C201" s="1" t="s">
        <v>22</v>
      </c>
      <c r="D201" s="1" t="s">
        <v>39</v>
      </c>
      <c r="E201" s="1" t="s">
        <v>411</v>
      </c>
      <c r="F201" s="24">
        <v>212950</v>
      </c>
      <c r="G201" s="28">
        <v>98500</v>
      </c>
      <c r="H201" s="24">
        <v>0</v>
      </c>
      <c r="I201" s="24">
        <v>0</v>
      </c>
      <c r="J201" s="24">
        <v>0</v>
      </c>
      <c r="K201" s="24">
        <v>0</v>
      </c>
      <c r="L201" s="24">
        <v>0</v>
      </c>
      <c r="M201" s="24">
        <v>1223578.2029315685</v>
      </c>
      <c r="N201" s="24">
        <v>0</v>
      </c>
      <c r="O201" s="24">
        <v>0</v>
      </c>
      <c r="P201" s="25">
        <v>0</v>
      </c>
    </row>
    <row r="202" spans="1:16">
      <c r="A202" s="34" t="s">
        <v>412</v>
      </c>
      <c r="B202" s="4" t="s">
        <v>24</v>
      </c>
      <c r="C202" s="1" t="s">
        <v>22</v>
      </c>
      <c r="D202" s="1" t="s">
        <v>39</v>
      </c>
      <c r="E202" s="1" t="s">
        <v>413</v>
      </c>
      <c r="F202" s="24">
        <v>0</v>
      </c>
      <c r="G202" s="24">
        <v>0</v>
      </c>
      <c r="H202" s="24">
        <v>0</v>
      </c>
      <c r="I202" s="24">
        <v>0</v>
      </c>
      <c r="J202" s="24">
        <v>0</v>
      </c>
      <c r="K202" s="24">
        <v>0</v>
      </c>
      <c r="L202" s="24">
        <v>0</v>
      </c>
      <c r="M202" s="24">
        <v>1255946.1744611855</v>
      </c>
      <c r="N202" s="24">
        <v>0</v>
      </c>
      <c r="O202" s="24">
        <v>0</v>
      </c>
      <c r="P202" s="25">
        <v>0</v>
      </c>
    </row>
    <row r="203" spans="1:16">
      <c r="A203" s="34" t="s">
        <v>414</v>
      </c>
      <c r="B203" s="4" t="s">
        <v>24</v>
      </c>
      <c r="C203" s="1" t="s">
        <v>22</v>
      </c>
      <c r="D203" s="1" t="s">
        <v>39</v>
      </c>
      <c r="E203" s="1" t="s">
        <v>415</v>
      </c>
      <c r="F203" s="24">
        <v>0</v>
      </c>
      <c r="G203" s="24">
        <v>0</v>
      </c>
      <c r="H203" s="24">
        <v>0</v>
      </c>
      <c r="I203" s="24">
        <v>0</v>
      </c>
      <c r="J203" s="24">
        <v>0</v>
      </c>
      <c r="K203" s="24">
        <v>0</v>
      </c>
      <c r="L203" s="24">
        <v>0</v>
      </c>
      <c r="M203" s="24">
        <v>1000000</v>
      </c>
      <c r="N203" s="24">
        <v>0</v>
      </c>
      <c r="O203" s="24">
        <v>0</v>
      </c>
      <c r="P203" s="25">
        <v>0</v>
      </c>
    </row>
    <row r="204" spans="1:16">
      <c r="A204" s="34" t="s">
        <v>416</v>
      </c>
      <c r="B204" s="4" t="s">
        <v>24</v>
      </c>
      <c r="C204" s="1" t="s">
        <v>22</v>
      </c>
      <c r="D204" s="1" t="s">
        <v>39</v>
      </c>
      <c r="E204" s="1" t="s">
        <v>417</v>
      </c>
      <c r="F204" s="24">
        <v>0</v>
      </c>
      <c r="G204" s="24">
        <v>0</v>
      </c>
      <c r="H204" s="24">
        <v>0</v>
      </c>
      <c r="I204" s="24">
        <v>0</v>
      </c>
      <c r="J204" s="24">
        <v>21100000</v>
      </c>
      <c r="K204" s="24">
        <v>0</v>
      </c>
      <c r="L204" s="24">
        <v>0</v>
      </c>
      <c r="M204" s="24">
        <v>1000000.0000000001</v>
      </c>
      <c r="N204" s="24">
        <v>0</v>
      </c>
      <c r="O204" s="24">
        <v>0</v>
      </c>
      <c r="P204" s="25">
        <v>0</v>
      </c>
    </row>
    <row r="205" spans="1:16">
      <c r="A205" s="34" t="s">
        <v>418</v>
      </c>
      <c r="B205" s="4" t="s">
        <v>24</v>
      </c>
      <c r="C205" s="1" t="s">
        <v>22</v>
      </c>
      <c r="D205" s="1" t="s">
        <v>39</v>
      </c>
      <c r="E205" s="1" t="s">
        <v>419</v>
      </c>
      <c r="F205" s="24">
        <v>0</v>
      </c>
      <c r="G205" s="24">
        <v>0</v>
      </c>
      <c r="H205" s="24">
        <v>0</v>
      </c>
      <c r="I205" s="24">
        <v>0</v>
      </c>
      <c r="J205" s="24">
        <v>0</v>
      </c>
      <c r="K205" s="24">
        <v>0</v>
      </c>
      <c r="L205" s="24">
        <v>0</v>
      </c>
      <c r="M205" s="24">
        <v>1000000.0000000001</v>
      </c>
      <c r="N205" s="24">
        <v>0</v>
      </c>
      <c r="O205" s="24">
        <v>0</v>
      </c>
      <c r="P205" s="25">
        <v>0</v>
      </c>
    </row>
    <row r="206" spans="1:16">
      <c r="A206" s="34" t="s">
        <v>420</v>
      </c>
      <c r="B206" s="4" t="s">
        <v>24</v>
      </c>
      <c r="C206" s="1" t="s">
        <v>22</v>
      </c>
      <c r="D206" s="1" t="s">
        <v>39</v>
      </c>
      <c r="E206" s="1" t="s">
        <v>421</v>
      </c>
      <c r="F206" s="24">
        <v>5214430</v>
      </c>
      <c r="G206" s="31">
        <v>238400</v>
      </c>
      <c r="H206" s="24">
        <v>0</v>
      </c>
      <c r="I206" s="24">
        <v>3196497</v>
      </c>
      <c r="J206" s="24">
        <v>0</v>
      </c>
      <c r="K206" s="24">
        <v>0</v>
      </c>
      <c r="L206" s="24">
        <v>0</v>
      </c>
      <c r="M206" s="24">
        <v>1000000</v>
      </c>
      <c r="N206" s="24">
        <v>0</v>
      </c>
      <c r="O206" s="24">
        <v>0</v>
      </c>
      <c r="P206" s="25">
        <v>0</v>
      </c>
    </row>
    <row r="207" spans="1:16">
      <c r="A207" s="34" t="s">
        <v>422</v>
      </c>
      <c r="B207" s="4" t="s">
        <v>24</v>
      </c>
      <c r="C207" s="1" t="s">
        <v>22</v>
      </c>
      <c r="D207" s="1" t="s">
        <v>39</v>
      </c>
      <c r="E207" s="1" t="s">
        <v>423</v>
      </c>
      <c r="F207" s="24">
        <v>0</v>
      </c>
      <c r="G207" s="24">
        <v>0</v>
      </c>
      <c r="H207" s="24">
        <v>0</v>
      </c>
      <c r="I207" s="24">
        <v>0</v>
      </c>
      <c r="J207" s="24">
        <v>0</v>
      </c>
      <c r="K207" s="24">
        <v>0</v>
      </c>
      <c r="L207" s="24">
        <v>0</v>
      </c>
      <c r="M207" s="24">
        <v>1000000</v>
      </c>
      <c r="N207" s="24">
        <v>0</v>
      </c>
      <c r="O207" s="24">
        <v>0</v>
      </c>
      <c r="P207" s="25">
        <v>0</v>
      </c>
    </row>
    <row r="208" spans="1:16">
      <c r="A208" s="34" t="s">
        <v>424</v>
      </c>
      <c r="B208" s="4" t="s">
        <v>24</v>
      </c>
      <c r="C208" s="1" t="s">
        <v>22</v>
      </c>
      <c r="D208" s="1" t="s">
        <v>39</v>
      </c>
      <c r="E208" s="1" t="s">
        <v>425</v>
      </c>
      <c r="F208" s="24">
        <v>1838693</v>
      </c>
      <c r="G208" s="31">
        <v>47800</v>
      </c>
      <c r="H208" s="24">
        <v>0</v>
      </c>
      <c r="I208" s="24">
        <v>0</v>
      </c>
      <c r="J208" s="24">
        <v>0</v>
      </c>
      <c r="K208" s="24">
        <v>19847287</v>
      </c>
      <c r="L208" s="24">
        <v>0</v>
      </c>
      <c r="M208" s="24">
        <v>1000000.0000000002</v>
      </c>
      <c r="N208" s="24">
        <v>0</v>
      </c>
      <c r="O208" s="24">
        <v>0</v>
      </c>
      <c r="P208" s="25">
        <v>0</v>
      </c>
    </row>
    <row r="209" spans="1:16">
      <c r="A209" s="34" t="s">
        <v>426</v>
      </c>
      <c r="B209" s="4" t="s">
        <v>24</v>
      </c>
      <c r="C209" s="1" t="s">
        <v>22</v>
      </c>
      <c r="D209" s="1" t="s">
        <v>39</v>
      </c>
      <c r="E209" s="1" t="s">
        <v>427</v>
      </c>
      <c r="F209" s="24">
        <v>359424</v>
      </c>
      <c r="G209" s="24">
        <v>0</v>
      </c>
      <c r="H209" s="24">
        <v>0</v>
      </c>
      <c r="I209" s="24">
        <v>0</v>
      </c>
      <c r="J209" s="24">
        <v>0</v>
      </c>
      <c r="K209" s="24">
        <v>0</v>
      </c>
      <c r="L209" s="24">
        <v>0</v>
      </c>
      <c r="M209" s="24">
        <v>1000000</v>
      </c>
      <c r="N209" s="24">
        <v>0</v>
      </c>
      <c r="O209" s="24">
        <v>0</v>
      </c>
      <c r="P209" s="25">
        <v>0</v>
      </c>
    </row>
    <row r="210" spans="1:16">
      <c r="A210" s="34" t="s">
        <v>428</v>
      </c>
      <c r="B210" s="4" t="s">
        <v>24</v>
      </c>
      <c r="C210" s="1" t="s">
        <v>22</v>
      </c>
      <c r="D210" s="1" t="s">
        <v>39</v>
      </c>
      <c r="E210" s="1" t="s">
        <v>429</v>
      </c>
      <c r="F210" s="24">
        <v>0</v>
      </c>
      <c r="G210" s="24">
        <v>0</v>
      </c>
      <c r="H210" s="24">
        <v>0</v>
      </c>
      <c r="I210" s="24">
        <v>0</v>
      </c>
      <c r="J210" s="24">
        <v>0</v>
      </c>
      <c r="K210" s="24">
        <v>0</v>
      </c>
      <c r="L210" s="24">
        <v>0</v>
      </c>
      <c r="M210" s="24">
        <v>1000000</v>
      </c>
      <c r="N210" s="24">
        <v>0</v>
      </c>
      <c r="O210" s="24">
        <v>0</v>
      </c>
      <c r="P210" s="25">
        <v>0</v>
      </c>
    </row>
    <row r="211" spans="1:16">
      <c r="A211" s="34" t="s">
        <v>430</v>
      </c>
      <c r="B211" s="4" t="s">
        <v>24</v>
      </c>
      <c r="C211" s="1" t="s">
        <v>22</v>
      </c>
      <c r="D211" s="1" t="s">
        <v>39</v>
      </c>
      <c r="E211" s="1" t="s">
        <v>431</v>
      </c>
      <c r="F211" s="24">
        <v>0</v>
      </c>
      <c r="G211" s="24">
        <v>0</v>
      </c>
      <c r="H211" s="24">
        <v>0</v>
      </c>
      <c r="I211" s="24">
        <v>0</v>
      </c>
      <c r="J211" s="24">
        <v>0</v>
      </c>
      <c r="K211" s="24">
        <v>0</v>
      </c>
      <c r="L211" s="24">
        <v>0</v>
      </c>
      <c r="M211" s="24">
        <v>1000000</v>
      </c>
      <c r="N211" s="24">
        <v>0</v>
      </c>
      <c r="O211" s="24">
        <v>0</v>
      </c>
      <c r="P211" s="25">
        <v>0</v>
      </c>
    </row>
    <row r="212" spans="1:16">
      <c r="A212" s="34" t="s">
        <v>432</v>
      </c>
      <c r="B212" s="4" t="s">
        <v>24</v>
      </c>
      <c r="C212" s="1" t="s">
        <v>22</v>
      </c>
      <c r="D212" s="1" t="s">
        <v>39</v>
      </c>
      <c r="E212" s="1" t="s">
        <v>433</v>
      </c>
      <c r="F212" s="24">
        <v>0</v>
      </c>
      <c r="G212" s="24">
        <v>0</v>
      </c>
      <c r="H212" s="24">
        <v>0</v>
      </c>
      <c r="I212" s="24">
        <v>0</v>
      </c>
      <c r="J212" s="24">
        <v>0</v>
      </c>
      <c r="K212" s="24">
        <v>0</v>
      </c>
      <c r="L212" s="24">
        <v>0</v>
      </c>
      <c r="M212" s="24">
        <v>1000000</v>
      </c>
      <c r="N212" s="24">
        <v>0</v>
      </c>
      <c r="O212" s="24">
        <v>0</v>
      </c>
      <c r="P212" s="25">
        <v>0</v>
      </c>
    </row>
    <row r="213" spans="1:16">
      <c r="A213" s="34" t="s">
        <v>434</v>
      </c>
      <c r="B213" s="4" t="s">
        <v>24</v>
      </c>
      <c r="C213" s="1" t="s">
        <v>22</v>
      </c>
      <c r="D213" s="1" t="s">
        <v>39</v>
      </c>
      <c r="E213" s="1" t="s">
        <v>435</v>
      </c>
      <c r="F213" s="24">
        <v>0</v>
      </c>
      <c r="G213" s="9">
        <v>20000</v>
      </c>
      <c r="H213" s="24">
        <v>0</v>
      </c>
      <c r="I213" s="24">
        <v>0</v>
      </c>
      <c r="J213" s="24">
        <v>0</v>
      </c>
      <c r="K213" s="24">
        <v>0</v>
      </c>
      <c r="L213" s="24">
        <v>0</v>
      </c>
      <c r="M213" s="24">
        <v>1000000</v>
      </c>
      <c r="N213" s="24">
        <v>0</v>
      </c>
      <c r="O213" s="24">
        <v>0</v>
      </c>
      <c r="P213" s="25">
        <v>0</v>
      </c>
    </row>
    <row r="214" spans="1:16">
      <c r="A214" s="34" t="s">
        <v>436</v>
      </c>
      <c r="B214" s="4" t="s">
        <v>24</v>
      </c>
      <c r="C214" s="1" t="s">
        <v>22</v>
      </c>
      <c r="D214" s="1" t="s">
        <v>39</v>
      </c>
      <c r="E214" s="1" t="s">
        <v>437</v>
      </c>
      <c r="F214" s="24">
        <v>0</v>
      </c>
      <c r="G214" s="28">
        <v>45000</v>
      </c>
      <c r="H214" s="24">
        <v>0</v>
      </c>
      <c r="I214" s="24">
        <v>0</v>
      </c>
      <c r="J214" s="24">
        <v>0</v>
      </c>
      <c r="K214" s="24">
        <v>0</v>
      </c>
      <c r="L214" s="24">
        <v>0</v>
      </c>
      <c r="M214" s="24">
        <v>1000000</v>
      </c>
      <c r="N214" s="24">
        <v>0</v>
      </c>
      <c r="O214" s="24">
        <v>0</v>
      </c>
      <c r="P214" s="25">
        <v>0</v>
      </c>
    </row>
    <row r="215" spans="1:16">
      <c r="A215" s="34" t="s">
        <v>438</v>
      </c>
      <c r="B215" s="4" t="s">
        <v>24</v>
      </c>
      <c r="C215" s="1" t="s">
        <v>22</v>
      </c>
      <c r="D215" s="1" t="s">
        <v>39</v>
      </c>
      <c r="E215" s="1" t="s">
        <v>439</v>
      </c>
      <c r="F215" s="24">
        <v>1790940</v>
      </c>
      <c r="G215" s="28">
        <v>55200</v>
      </c>
      <c r="H215" s="24">
        <v>0</v>
      </c>
      <c r="I215" s="24">
        <v>0</v>
      </c>
      <c r="J215" s="24">
        <v>0</v>
      </c>
      <c r="K215" s="24">
        <v>0</v>
      </c>
      <c r="L215" s="24">
        <v>0</v>
      </c>
      <c r="M215" s="24">
        <v>1000000</v>
      </c>
      <c r="N215" s="24">
        <v>0</v>
      </c>
      <c r="O215" s="24">
        <v>0</v>
      </c>
      <c r="P215" s="25">
        <v>0</v>
      </c>
    </row>
    <row r="216" spans="1:16">
      <c r="A216" s="34"/>
      <c r="B216" s="4" t="s">
        <v>24</v>
      </c>
      <c r="C216" s="1" t="s">
        <v>22</v>
      </c>
      <c r="D216" s="1" t="s">
        <v>39</v>
      </c>
      <c r="E216" s="1" t="s">
        <v>440</v>
      </c>
      <c r="F216" s="24">
        <v>0</v>
      </c>
      <c r="G216" s="24">
        <v>0</v>
      </c>
      <c r="H216" s="24">
        <v>0</v>
      </c>
      <c r="I216" s="24">
        <v>0</v>
      </c>
      <c r="J216" s="24">
        <v>0</v>
      </c>
      <c r="K216" s="24">
        <v>0</v>
      </c>
      <c r="L216" s="24">
        <v>2568549</v>
      </c>
      <c r="M216" s="24">
        <v>0</v>
      </c>
      <c r="N216" s="24">
        <v>0</v>
      </c>
      <c r="O216" s="24">
        <v>0</v>
      </c>
      <c r="P216" s="25">
        <v>0</v>
      </c>
    </row>
    <row r="217" spans="1:16">
      <c r="A217" s="34"/>
      <c r="B217" s="4" t="s">
        <v>24</v>
      </c>
      <c r="C217" s="1" t="s">
        <v>22</v>
      </c>
      <c r="D217" s="1" t="s">
        <v>39</v>
      </c>
      <c r="E217" s="1" t="s">
        <v>441</v>
      </c>
      <c r="F217" s="24">
        <v>0</v>
      </c>
      <c r="G217" s="24">
        <v>0</v>
      </c>
      <c r="H217" s="24">
        <v>0</v>
      </c>
      <c r="I217" s="24">
        <v>0</v>
      </c>
      <c r="J217" s="24">
        <v>0</v>
      </c>
      <c r="K217" s="24">
        <v>0</v>
      </c>
      <c r="L217" s="24">
        <v>4440819</v>
      </c>
      <c r="M217" s="24">
        <v>0</v>
      </c>
      <c r="N217" s="24">
        <v>0</v>
      </c>
      <c r="O217" s="24">
        <v>0</v>
      </c>
      <c r="P217" s="25">
        <v>0</v>
      </c>
    </row>
    <row r="218" spans="1:16">
      <c r="A218" s="34" t="s">
        <v>442</v>
      </c>
      <c r="B218" s="4" t="s">
        <v>24</v>
      </c>
      <c r="C218" s="1" t="s">
        <v>22</v>
      </c>
      <c r="D218" s="1" t="s">
        <v>39</v>
      </c>
      <c r="E218" s="1" t="s">
        <v>443</v>
      </c>
      <c r="F218" s="24">
        <v>0</v>
      </c>
      <c r="G218" s="24">
        <v>0</v>
      </c>
      <c r="H218" s="24">
        <v>0</v>
      </c>
      <c r="I218" s="24">
        <v>0</v>
      </c>
      <c r="J218" s="24">
        <v>0</v>
      </c>
      <c r="K218" s="24">
        <v>0</v>
      </c>
      <c r="L218" s="24">
        <v>0</v>
      </c>
      <c r="M218" s="24">
        <v>1000000.0000000001</v>
      </c>
      <c r="N218" s="24">
        <v>0</v>
      </c>
      <c r="O218" s="24">
        <v>0</v>
      </c>
      <c r="P218" s="25">
        <v>0</v>
      </c>
    </row>
    <row r="219" spans="1:16">
      <c r="A219" s="34"/>
      <c r="B219" s="4" t="s">
        <v>24</v>
      </c>
      <c r="C219" s="1" t="s">
        <v>22</v>
      </c>
      <c r="D219" s="1" t="s">
        <v>39</v>
      </c>
      <c r="E219" s="1" t="s">
        <v>444</v>
      </c>
      <c r="F219" s="24">
        <v>0</v>
      </c>
      <c r="G219" s="24">
        <v>0</v>
      </c>
      <c r="H219" s="24">
        <v>0</v>
      </c>
      <c r="I219" s="24">
        <v>0</v>
      </c>
      <c r="J219" s="24">
        <v>0</v>
      </c>
      <c r="K219" s="24">
        <v>0</v>
      </c>
      <c r="L219" s="24">
        <v>211861</v>
      </c>
      <c r="M219" s="24">
        <v>0</v>
      </c>
      <c r="N219" s="24">
        <v>0</v>
      </c>
      <c r="O219" s="24">
        <v>0</v>
      </c>
      <c r="P219" s="25" t="s">
        <v>445</v>
      </c>
    </row>
    <row r="220" spans="1:16">
      <c r="A220" s="34" t="s">
        <v>446</v>
      </c>
      <c r="B220" s="4" t="s">
        <v>24</v>
      </c>
      <c r="C220" s="1" t="s">
        <v>22</v>
      </c>
      <c r="D220" s="1" t="s">
        <v>39</v>
      </c>
      <c r="E220" s="1" t="s">
        <v>447</v>
      </c>
      <c r="F220" s="24">
        <v>0</v>
      </c>
      <c r="G220" s="24">
        <v>0</v>
      </c>
      <c r="H220" s="24">
        <v>0</v>
      </c>
      <c r="I220" s="24">
        <v>0</v>
      </c>
      <c r="J220" s="24">
        <v>0</v>
      </c>
      <c r="K220" s="24">
        <v>0</v>
      </c>
      <c r="L220" s="24">
        <v>0</v>
      </c>
      <c r="M220" s="24">
        <v>1000000</v>
      </c>
      <c r="N220" s="24">
        <v>0</v>
      </c>
      <c r="O220" s="24">
        <v>0</v>
      </c>
      <c r="P220" s="25">
        <v>0</v>
      </c>
    </row>
    <row r="221" spans="1:16">
      <c r="A221" s="34" t="s">
        <v>448</v>
      </c>
      <c r="B221" s="4" t="s">
        <v>24</v>
      </c>
      <c r="C221" s="1" t="s">
        <v>22</v>
      </c>
      <c r="D221" s="1" t="s">
        <v>39</v>
      </c>
      <c r="E221" s="1" t="s">
        <v>449</v>
      </c>
      <c r="F221" s="24">
        <v>2636155</v>
      </c>
      <c r="G221" s="31">
        <v>50000</v>
      </c>
      <c r="H221" s="24">
        <v>0</v>
      </c>
      <c r="I221" s="24">
        <v>0</v>
      </c>
      <c r="J221" s="24">
        <v>24300000</v>
      </c>
      <c r="K221" s="24">
        <v>0</v>
      </c>
      <c r="L221" s="24">
        <v>0</v>
      </c>
      <c r="M221" s="24">
        <v>1000000.0000000001</v>
      </c>
      <c r="N221" s="24">
        <v>0</v>
      </c>
      <c r="O221" s="24">
        <v>0</v>
      </c>
      <c r="P221" s="25">
        <v>0</v>
      </c>
    </row>
    <row r="222" spans="1:16">
      <c r="A222" s="34" t="s">
        <v>450</v>
      </c>
      <c r="B222" s="4" t="s">
        <v>24</v>
      </c>
      <c r="C222" s="1" t="s">
        <v>22</v>
      </c>
      <c r="D222" s="1" t="s">
        <v>39</v>
      </c>
      <c r="E222" s="1" t="s">
        <v>451</v>
      </c>
      <c r="F222" s="24">
        <v>0</v>
      </c>
      <c r="G222" s="24">
        <v>0</v>
      </c>
      <c r="H222" s="24">
        <v>0</v>
      </c>
      <c r="I222" s="24">
        <v>0</v>
      </c>
      <c r="J222" s="24">
        <v>0</v>
      </c>
      <c r="K222" s="24">
        <v>0</v>
      </c>
      <c r="L222" s="24">
        <v>0</v>
      </c>
      <c r="M222" s="24">
        <v>1000000</v>
      </c>
      <c r="N222" s="24">
        <v>0</v>
      </c>
      <c r="O222" s="24">
        <v>0</v>
      </c>
      <c r="P222" s="25">
        <v>0</v>
      </c>
    </row>
    <row r="223" spans="1:16">
      <c r="A223" s="34"/>
      <c r="B223" s="4" t="s">
        <v>24</v>
      </c>
      <c r="C223" s="1" t="s">
        <v>22</v>
      </c>
      <c r="D223" s="1" t="s">
        <v>39</v>
      </c>
      <c r="E223" s="1" t="s">
        <v>452</v>
      </c>
      <c r="F223" s="24">
        <v>0</v>
      </c>
      <c r="G223" s="24">
        <v>0</v>
      </c>
      <c r="H223" s="24">
        <v>0</v>
      </c>
      <c r="I223" s="24">
        <v>0</v>
      </c>
      <c r="J223" s="24">
        <v>0</v>
      </c>
      <c r="K223" s="24">
        <v>0</v>
      </c>
      <c r="L223" s="24">
        <v>6861728</v>
      </c>
      <c r="M223" s="24">
        <v>0</v>
      </c>
      <c r="N223" s="24">
        <v>0</v>
      </c>
      <c r="O223" s="24">
        <v>0</v>
      </c>
      <c r="P223" s="25">
        <v>0</v>
      </c>
    </row>
    <row r="224" spans="1:16">
      <c r="A224" s="34"/>
      <c r="B224" s="4" t="s">
        <v>24</v>
      </c>
      <c r="C224" s="1" t="s">
        <v>22</v>
      </c>
      <c r="D224" s="1" t="s">
        <v>39</v>
      </c>
      <c r="E224" s="3" t="s">
        <v>453</v>
      </c>
      <c r="F224" s="24">
        <v>0</v>
      </c>
      <c r="G224" s="24">
        <v>0</v>
      </c>
      <c r="H224" s="24">
        <v>0</v>
      </c>
      <c r="I224" s="24">
        <v>0</v>
      </c>
      <c r="J224" s="24">
        <v>0</v>
      </c>
      <c r="K224" s="24">
        <v>0</v>
      </c>
      <c r="L224" s="24">
        <v>169033</v>
      </c>
      <c r="M224" s="24">
        <v>0</v>
      </c>
      <c r="N224" s="24">
        <v>0</v>
      </c>
      <c r="O224" s="24">
        <v>0</v>
      </c>
      <c r="P224" s="25">
        <v>0</v>
      </c>
    </row>
    <row r="225" spans="1:16">
      <c r="A225" s="34" t="s">
        <v>454</v>
      </c>
      <c r="B225" s="4" t="s">
        <v>24</v>
      </c>
      <c r="C225" s="1" t="s">
        <v>22</v>
      </c>
      <c r="D225" s="1" t="s">
        <v>39</v>
      </c>
      <c r="E225" s="1" t="s">
        <v>455</v>
      </c>
      <c r="F225" s="24">
        <v>0</v>
      </c>
      <c r="G225" s="24">
        <v>0</v>
      </c>
      <c r="H225" s="24">
        <v>0</v>
      </c>
      <c r="I225" s="24">
        <v>0</v>
      </c>
      <c r="J225" s="24">
        <v>0</v>
      </c>
      <c r="K225" s="24">
        <v>0</v>
      </c>
      <c r="L225" s="24">
        <v>0</v>
      </c>
      <c r="M225" s="24">
        <v>1000000.0000000001</v>
      </c>
      <c r="N225" s="24">
        <v>0</v>
      </c>
      <c r="O225" s="24">
        <v>0</v>
      </c>
      <c r="P225" s="25">
        <v>0</v>
      </c>
    </row>
    <row r="226" spans="1:16">
      <c r="A226" s="34" t="s">
        <v>456</v>
      </c>
      <c r="B226" s="4" t="s">
        <v>24</v>
      </c>
      <c r="C226" s="1" t="s">
        <v>22</v>
      </c>
      <c r="D226" s="1" t="s">
        <v>39</v>
      </c>
      <c r="E226" s="1" t="s">
        <v>457</v>
      </c>
      <c r="F226" s="24">
        <v>254000</v>
      </c>
      <c r="G226" s="31">
        <v>367960</v>
      </c>
      <c r="H226" s="24">
        <v>0</v>
      </c>
      <c r="I226" s="24">
        <v>0</v>
      </c>
      <c r="J226" s="24">
        <v>0</v>
      </c>
      <c r="K226" s="24">
        <v>5841254</v>
      </c>
      <c r="L226" s="24">
        <v>0</v>
      </c>
      <c r="M226" s="24">
        <v>1063635.6791179676</v>
      </c>
      <c r="N226" s="24">
        <v>0</v>
      </c>
      <c r="O226" s="24">
        <v>0</v>
      </c>
      <c r="P226" s="25">
        <v>0</v>
      </c>
    </row>
    <row r="227" spans="1:16">
      <c r="A227" s="34" t="s">
        <v>458</v>
      </c>
      <c r="B227" s="4" t="s">
        <v>24</v>
      </c>
      <c r="C227" s="1" t="s">
        <v>22</v>
      </c>
      <c r="D227" s="1" t="s">
        <v>39</v>
      </c>
      <c r="E227" s="1" t="s">
        <v>459</v>
      </c>
      <c r="F227" s="24">
        <v>1898951</v>
      </c>
      <c r="G227" s="24">
        <v>0</v>
      </c>
      <c r="H227" s="24">
        <v>0</v>
      </c>
      <c r="I227" s="24">
        <v>5004938</v>
      </c>
      <c r="J227" s="24">
        <v>19300000</v>
      </c>
      <c r="K227" s="24">
        <v>20643824</v>
      </c>
      <c r="L227" s="24">
        <v>0</v>
      </c>
      <c r="M227" s="24">
        <v>1000000</v>
      </c>
      <c r="N227" s="24">
        <v>0</v>
      </c>
      <c r="O227" s="24">
        <v>0</v>
      </c>
      <c r="P227" s="25">
        <v>0</v>
      </c>
    </row>
    <row r="228" spans="1:16">
      <c r="A228" s="34" t="s">
        <v>460</v>
      </c>
      <c r="B228" s="4" t="s">
        <v>24</v>
      </c>
      <c r="C228" s="1" t="s">
        <v>22</v>
      </c>
      <c r="D228" s="1" t="s">
        <v>39</v>
      </c>
      <c r="E228" s="1" t="s">
        <v>461</v>
      </c>
      <c r="F228" s="24">
        <v>0</v>
      </c>
      <c r="G228" s="24">
        <v>0</v>
      </c>
      <c r="H228" s="24">
        <v>0</v>
      </c>
      <c r="I228" s="24">
        <v>0</v>
      </c>
      <c r="J228" s="24">
        <v>0</v>
      </c>
      <c r="K228" s="24">
        <v>0</v>
      </c>
      <c r="L228" s="24">
        <v>0</v>
      </c>
      <c r="M228" s="24">
        <v>1199253.107368862</v>
      </c>
      <c r="N228" s="24">
        <v>0</v>
      </c>
      <c r="O228" s="24">
        <v>0</v>
      </c>
      <c r="P228" s="25">
        <v>0</v>
      </c>
    </row>
    <row r="229" spans="1:16">
      <c r="A229" s="34" t="s">
        <v>462</v>
      </c>
      <c r="B229" s="4" t="s">
        <v>24</v>
      </c>
      <c r="C229" s="1" t="s">
        <v>22</v>
      </c>
      <c r="D229" s="1" t="s">
        <v>39</v>
      </c>
      <c r="E229" s="1" t="s">
        <v>463</v>
      </c>
      <c r="F229" s="24">
        <v>598525</v>
      </c>
      <c r="G229" s="24">
        <v>0</v>
      </c>
      <c r="H229" s="24">
        <v>0</v>
      </c>
      <c r="I229" s="24">
        <v>9497720</v>
      </c>
      <c r="J229" s="24">
        <v>0</v>
      </c>
      <c r="K229" s="24">
        <v>14400000</v>
      </c>
      <c r="L229" s="24">
        <v>604109</v>
      </c>
      <c r="M229" s="24">
        <v>1854687.9794262634</v>
      </c>
      <c r="N229" s="24">
        <v>0</v>
      </c>
      <c r="O229" s="24">
        <v>0</v>
      </c>
      <c r="P229" s="25">
        <v>0</v>
      </c>
    </row>
    <row r="230" spans="1:16">
      <c r="A230" s="34" t="s">
        <v>464</v>
      </c>
      <c r="B230" s="4" t="s">
        <v>24</v>
      </c>
      <c r="C230" s="1" t="s">
        <v>22</v>
      </c>
      <c r="D230" s="1" t="s">
        <v>39</v>
      </c>
      <c r="E230" s="1" t="s">
        <v>465</v>
      </c>
      <c r="F230" s="24">
        <v>0</v>
      </c>
      <c r="G230" s="24">
        <v>0</v>
      </c>
      <c r="H230" s="24">
        <v>0</v>
      </c>
      <c r="I230" s="24">
        <v>0</v>
      </c>
      <c r="J230" s="24">
        <v>0</v>
      </c>
      <c r="K230" s="24">
        <v>0</v>
      </c>
      <c r="L230" s="24">
        <v>0</v>
      </c>
      <c r="M230" s="24">
        <v>1000000.0000000001</v>
      </c>
      <c r="N230" s="24">
        <v>0</v>
      </c>
      <c r="O230" s="24">
        <v>0</v>
      </c>
      <c r="P230" s="25">
        <v>0</v>
      </c>
    </row>
    <row r="231" spans="1:16">
      <c r="A231" s="34" t="s">
        <v>466</v>
      </c>
      <c r="B231" s="4" t="s">
        <v>24</v>
      </c>
      <c r="C231" s="1" t="s">
        <v>22</v>
      </c>
      <c r="D231" s="1" t="s">
        <v>39</v>
      </c>
      <c r="E231" s="1" t="s">
        <v>467</v>
      </c>
      <c r="F231" s="24">
        <v>0</v>
      </c>
      <c r="G231" s="24">
        <v>0</v>
      </c>
      <c r="H231" s="24">
        <v>0</v>
      </c>
      <c r="I231" s="24">
        <v>0</v>
      </c>
      <c r="J231" s="24">
        <v>22700000</v>
      </c>
      <c r="K231" s="24">
        <v>0</v>
      </c>
      <c r="L231" s="24">
        <v>0</v>
      </c>
      <c r="M231" s="24">
        <v>3007842.10557211</v>
      </c>
      <c r="N231" s="24">
        <v>0</v>
      </c>
      <c r="O231" s="24">
        <v>0</v>
      </c>
      <c r="P231" s="25">
        <v>0</v>
      </c>
    </row>
    <row r="232" spans="1:16">
      <c r="A232" s="34" t="s">
        <v>468</v>
      </c>
      <c r="B232" s="4" t="s">
        <v>24</v>
      </c>
      <c r="C232" s="1" t="s">
        <v>22</v>
      </c>
      <c r="D232" s="1" t="s">
        <v>39</v>
      </c>
      <c r="E232" s="1" t="s">
        <v>469</v>
      </c>
      <c r="F232" s="24">
        <v>0</v>
      </c>
      <c r="G232" s="24">
        <v>0</v>
      </c>
      <c r="H232" s="24">
        <v>0</v>
      </c>
      <c r="I232" s="24">
        <v>0</v>
      </c>
      <c r="J232" s="24">
        <v>0</v>
      </c>
      <c r="K232" s="24">
        <v>0</v>
      </c>
      <c r="L232" s="24">
        <v>0</v>
      </c>
      <c r="M232" s="24">
        <v>1000000</v>
      </c>
      <c r="N232" s="24">
        <v>0</v>
      </c>
      <c r="O232" s="24">
        <v>0</v>
      </c>
      <c r="P232" s="25">
        <v>0</v>
      </c>
    </row>
    <row r="233" spans="1:16">
      <c r="A233" s="34" t="s">
        <v>470</v>
      </c>
      <c r="B233" s="4" t="s">
        <v>24</v>
      </c>
      <c r="C233" s="1" t="s">
        <v>22</v>
      </c>
      <c r="D233" s="1" t="s">
        <v>39</v>
      </c>
      <c r="E233" s="1" t="s">
        <v>471</v>
      </c>
      <c r="F233" s="24">
        <v>0</v>
      </c>
      <c r="G233" s="28">
        <v>50000</v>
      </c>
      <c r="H233" s="24">
        <v>0</v>
      </c>
      <c r="I233" s="24">
        <v>0</v>
      </c>
      <c r="J233" s="24">
        <v>0</v>
      </c>
      <c r="K233" s="24">
        <v>0</v>
      </c>
      <c r="L233" s="24">
        <v>0</v>
      </c>
      <c r="M233" s="24">
        <v>1000000.0000000001</v>
      </c>
      <c r="N233" s="24">
        <v>0</v>
      </c>
      <c r="O233" s="24">
        <v>0</v>
      </c>
      <c r="P233" s="25">
        <v>0</v>
      </c>
    </row>
    <row r="234" spans="1:16">
      <c r="A234" s="34" t="s">
        <v>472</v>
      </c>
      <c r="B234" s="4" t="s">
        <v>24</v>
      </c>
      <c r="C234" s="1" t="s">
        <v>22</v>
      </c>
      <c r="D234" s="1" t="s">
        <v>39</v>
      </c>
      <c r="E234" s="1" t="s">
        <v>473</v>
      </c>
      <c r="F234" s="24">
        <v>0</v>
      </c>
      <c r="G234" s="24">
        <v>0</v>
      </c>
      <c r="H234" s="24">
        <v>0</v>
      </c>
      <c r="I234" s="24">
        <v>0</v>
      </c>
      <c r="J234" s="24">
        <v>0</v>
      </c>
      <c r="K234" s="24">
        <v>0</v>
      </c>
      <c r="L234" s="24">
        <v>0</v>
      </c>
      <c r="M234" s="24">
        <v>1000000</v>
      </c>
      <c r="N234" s="24">
        <v>0</v>
      </c>
      <c r="O234" s="24">
        <v>0</v>
      </c>
      <c r="P234" s="25">
        <v>0</v>
      </c>
    </row>
    <row r="235" spans="1:16">
      <c r="A235" s="34" t="s">
        <v>474</v>
      </c>
      <c r="B235" s="4" t="s">
        <v>24</v>
      </c>
      <c r="C235" s="1" t="s">
        <v>22</v>
      </c>
      <c r="D235" s="1" t="s">
        <v>39</v>
      </c>
      <c r="E235" s="1" t="s">
        <v>475</v>
      </c>
      <c r="F235" s="24">
        <v>1772893</v>
      </c>
      <c r="G235" s="28">
        <v>100000</v>
      </c>
      <c r="H235" s="24">
        <v>986000</v>
      </c>
      <c r="I235" s="24">
        <v>6980864</v>
      </c>
      <c r="J235" s="24">
        <v>0</v>
      </c>
      <c r="K235" s="24">
        <v>20000000</v>
      </c>
      <c r="L235" s="24">
        <v>1591015</v>
      </c>
      <c r="M235" s="24">
        <v>1423432.9870788581</v>
      </c>
      <c r="N235" s="24">
        <v>0</v>
      </c>
      <c r="O235" s="24">
        <v>0</v>
      </c>
      <c r="P235" s="25">
        <v>59627470</v>
      </c>
    </row>
    <row r="236" spans="1:16">
      <c r="A236" s="34" t="s">
        <v>476</v>
      </c>
      <c r="B236" s="4" t="s">
        <v>24</v>
      </c>
      <c r="C236" s="1" t="s">
        <v>22</v>
      </c>
      <c r="D236" s="1" t="s">
        <v>39</v>
      </c>
      <c r="E236" s="1" t="s">
        <v>477</v>
      </c>
      <c r="F236" s="24">
        <v>0</v>
      </c>
      <c r="G236" s="24">
        <v>0</v>
      </c>
      <c r="H236" s="24">
        <v>0</v>
      </c>
      <c r="I236" s="24">
        <v>0</v>
      </c>
      <c r="J236" s="24">
        <v>0</v>
      </c>
      <c r="K236" s="24">
        <v>0</v>
      </c>
      <c r="L236" s="24">
        <v>0</v>
      </c>
      <c r="M236" s="24">
        <v>1000000</v>
      </c>
      <c r="N236" s="24">
        <v>0</v>
      </c>
      <c r="O236" s="24">
        <v>0</v>
      </c>
      <c r="P236" s="25">
        <v>0</v>
      </c>
    </row>
    <row r="237" spans="1:16">
      <c r="A237" s="34" t="s">
        <v>478</v>
      </c>
      <c r="B237" s="4" t="s">
        <v>24</v>
      </c>
      <c r="C237" s="1" t="s">
        <v>22</v>
      </c>
      <c r="D237" s="1" t="s">
        <v>39</v>
      </c>
      <c r="E237" s="1" t="s">
        <v>479</v>
      </c>
      <c r="F237" s="24">
        <v>0</v>
      </c>
      <c r="G237" s="24">
        <v>0</v>
      </c>
      <c r="H237" s="24">
        <v>0</v>
      </c>
      <c r="I237" s="24">
        <v>0</v>
      </c>
      <c r="J237" s="24">
        <v>0</v>
      </c>
      <c r="K237" s="24">
        <v>0</v>
      </c>
      <c r="L237" s="24">
        <v>0</v>
      </c>
      <c r="M237" s="24">
        <v>1000000</v>
      </c>
      <c r="N237" s="24">
        <v>0</v>
      </c>
      <c r="O237" s="24">
        <v>0</v>
      </c>
      <c r="P237" s="25">
        <v>0</v>
      </c>
    </row>
    <row r="238" spans="1:16">
      <c r="A238" s="34" t="s">
        <v>480</v>
      </c>
      <c r="B238" s="4" t="s">
        <v>24</v>
      </c>
      <c r="C238" s="1" t="s">
        <v>22</v>
      </c>
      <c r="D238" s="1" t="s">
        <v>39</v>
      </c>
      <c r="E238" s="1" t="s">
        <v>481</v>
      </c>
      <c r="F238" s="24">
        <v>0</v>
      </c>
      <c r="G238" s="24">
        <v>0</v>
      </c>
      <c r="H238" s="24">
        <v>0</v>
      </c>
      <c r="I238" s="24">
        <v>0</v>
      </c>
      <c r="J238" s="24">
        <v>0</v>
      </c>
      <c r="K238" s="24">
        <v>0</v>
      </c>
      <c r="L238" s="24">
        <v>0</v>
      </c>
      <c r="M238" s="24">
        <v>1000000</v>
      </c>
      <c r="N238" s="24">
        <v>0</v>
      </c>
      <c r="O238" s="24">
        <v>0</v>
      </c>
      <c r="P238" s="25">
        <v>0</v>
      </c>
    </row>
    <row r="239" spans="1:16">
      <c r="A239" s="34" t="s">
        <v>482</v>
      </c>
      <c r="B239" s="4" t="s">
        <v>24</v>
      </c>
      <c r="C239" s="1" t="s">
        <v>22</v>
      </c>
      <c r="D239" s="1" t="s">
        <v>39</v>
      </c>
      <c r="E239" s="1" t="s">
        <v>483</v>
      </c>
      <c r="F239" s="24">
        <v>0</v>
      </c>
      <c r="G239" s="24">
        <v>0</v>
      </c>
      <c r="H239" s="24">
        <v>0</v>
      </c>
      <c r="I239" s="24">
        <v>0</v>
      </c>
      <c r="J239" s="24">
        <v>0</v>
      </c>
      <c r="K239" s="24">
        <v>0</v>
      </c>
      <c r="L239" s="24">
        <v>0</v>
      </c>
      <c r="M239" s="24">
        <v>1000000</v>
      </c>
      <c r="N239" s="24">
        <v>0</v>
      </c>
      <c r="O239" s="24">
        <v>0</v>
      </c>
      <c r="P239" s="25">
        <v>0</v>
      </c>
    </row>
    <row r="240" spans="1:16">
      <c r="A240" s="34" t="s">
        <v>484</v>
      </c>
      <c r="B240" s="4" t="s">
        <v>24</v>
      </c>
      <c r="C240" s="1" t="s">
        <v>22</v>
      </c>
      <c r="D240" s="1" t="s">
        <v>39</v>
      </c>
      <c r="E240" s="1" t="s">
        <v>485</v>
      </c>
      <c r="F240" s="24">
        <v>0</v>
      </c>
      <c r="G240" s="24">
        <v>0</v>
      </c>
      <c r="H240" s="24">
        <v>0</v>
      </c>
      <c r="I240" s="24">
        <v>0</v>
      </c>
      <c r="J240" s="24">
        <v>0</v>
      </c>
      <c r="K240" s="24">
        <v>0</v>
      </c>
      <c r="L240" s="24">
        <v>0</v>
      </c>
      <c r="M240" s="24">
        <v>1000000</v>
      </c>
      <c r="N240" s="24">
        <v>0</v>
      </c>
      <c r="O240" s="24">
        <v>0</v>
      </c>
      <c r="P240" s="25">
        <v>0</v>
      </c>
    </row>
    <row r="241" spans="1:16">
      <c r="A241" s="34" t="s">
        <v>486</v>
      </c>
      <c r="B241" s="4" t="s">
        <v>24</v>
      </c>
      <c r="C241" s="1" t="s">
        <v>22</v>
      </c>
      <c r="D241" s="1" t="s">
        <v>39</v>
      </c>
      <c r="E241" s="1" t="s">
        <v>487</v>
      </c>
      <c r="F241" s="24">
        <v>0</v>
      </c>
      <c r="G241" s="24">
        <v>0</v>
      </c>
      <c r="H241" s="24">
        <v>0</v>
      </c>
      <c r="I241" s="24">
        <v>0</v>
      </c>
      <c r="J241" s="24">
        <v>0</v>
      </c>
      <c r="K241" s="24">
        <v>0</v>
      </c>
      <c r="L241" s="24">
        <v>0</v>
      </c>
      <c r="M241" s="24">
        <v>1000000</v>
      </c>
      <c r="N241" s="24">
        <v>0</v>
      </c>
      <c r="O241" s="24">
        <v>0</v>
      </c>
      <c r="P241" s="25">
        <v>0</v>
      </c>
    </row>
    <row r="242" spans="1:16">
      <c r="A242" s="34" t="s">
        <v>488</v>
      </c>
      <c r="B242" s="4" t="s">
        <v>24</v>
      </c>
      <c r="C242" s="1" t="s">
        <v>22</v>
      </c>
      <c r="D242" s="1" t="s">
        <v>39</v>
      </c>
      <c r="E242" s="1" t="s">
        <v>489</v>
      </c>
      <c r="F242" s="24">
        <v>0</v>
      </c>
      <c r="G242" s="24">
        <v>0</v>
      </c>
      <c r="H242" s="24">
        <v>0</v>
      </c>
      <c r="I242" s="24">
        <v>0</v>
      </c>
      <c r="J242" s="24">
        <v>0</v>
      </c>
      <c r="K242" s="24">
        <v>0</v>
      </c>
      <c r="L242" s="24">
        <v>0</v>
      </c>
      <c r="M242" s="24">
        <v>1000000.0000000002</v>
      </c>
      <c r="N242" s="24">
        <v>0</v>
      </c>
      <c r="O242" s="24">
        <v>0</v>
      </c>
      <c r="P242" s="25">
        <v>0</v>
      </c>
    </row>
    <row r="243" spans="1:16">
      <c r="A243" s="34" t="s">
        <v>490</v>
      </c>
      <c r="B243" s="4" t="s">
        <v>24</v>
      </c>
      <c r="C243" s="1" t="s">
        <v>22</v>
      </c>
      <c r="D243" s="1" t="s">
        <v>39</v>
      </c>
      <c r="E243" s="1" t="s">
        <v>491</v>
      </c>
      <c r="F243" s="24">
        <v>0</v>
      </c>
      <c r="G243" s="24">
        <v>0</v>
      </c>
      <c r="H243" s="24">
        <v>0</v>
      </c>
      <c r="I243" s="24">
        <v>0</v>
      </c>
      <c r="J243" s="24">
        <v>0</v>
      </c>
      <c r="K243" s="24">
        <v>0</v>
      </c>
      <c r="L243" s="24">
        <v>0</v>
      </c>
      <c r="M243" s="24">
        <v>1000000</v>
      </c>
      <c r="N243" s="24">
        <v>0</v>
      </c>
      <c r="O243" s="24">
        <v>0</v>
      </c>
      <c r="P243" s="25">
        <v>0</v>
      </c>
    </row>
    <row r="244" spans="1:16">
      <c r="A244" s="34" t="s">
        <v>492</v>
      </c>
      <c r="B244" s="4" t="s">
        <v>24</v>
      </c>
      <c r="C244" s="1" t="s">
        <v>22</v>
      </c>
      <c r="D244" s="1" t="s">
        <v>39</v>
      </c>
      <c r="E244" s="1" t="s">
        <v>493</v>
      </c>
      <c r="F244" s="24">
        <v>0</v>
      </c>
      <c r="G244" s="24">
        <v>0</v>
      </c>
      <c r="H244" s="24">
        <v>0</v>
      </c>
      <c r="I244" s="24">
        <v>0</v>
      </c>
      <c r="J244" s="24">
        <v>0</v>
      </c>
      <c r="K244" s="24">
        <v>0</v>
      </c>
      <c r="L244" s="24">
        <v>0</v>
      </c>
      <c r="M244" s="24">
        <v>1544238.0356967256</v>
      </c>
      <c r="N244" s="24">
        <v>0</v>
      </c>
      <c r="O244" s="24">
        <v>0</v>
      </c>
      <c r="P244" s="25">
        <v>62604300</v>
      </c>
    </row>
    <row r="245" spans="1:16">
      <c r="A245" s="34" t="s">
        <v>494</v>
      </c>
      <c r="B245" s="4" t="s">
        <v>24</v>
      </c>
      <c r="C245" s="1" t="s">
        <v>22</v>
      </c>
      <c r="D245" s="1" t="s">
        <v>39</v>
      </c>
      <c r="E245" s="1" t="s">
        <v>495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1000000</v>
      </c>
      <c r="N245" s="24">
        <v>0</v>
      </c>
      <c r="O245" s="24">
        <v>0</v>
      </c>
      <c r="P245" s="25">
        <v>0</v>
      </c>
    </row>
    <row r="246" spans="1:16">
      <c r="A246" s="34" t="s">
        <v>496</v>
      </c>
      <c r="B246" s="4" t="s">
        <v>24</v>
      </c>
      <c r="C246" s="1" t="s">
        <v>22</v>
      </c>
      <c r="D246" s="1" t="s">
        <v>39</v>
      </c>
      <c r="E246" s="1" t="s">
        <v>497</v>
      </c>
      <c r="F246" s="24">
        <v>0</v>
      </c>
      <c r="G246" s="24">
        <v>0</v>
      </c>
      <c r="H246" s="24">
        <v>0</v>
      </c>
      <c r="I246" s="24">
        <v>0</v>
      </c>
      <c r="J246" s="24">
        <v>0</v>
      </c>
      <c r="K246" s="24">
        <v>0</v>
      </c>
      <c r="L246" s="24">
        <v>0</v>
      </c>
      <c r="M246" s="24">
        <v>1000000</v>
      </c>
      <c r="N246" s="24">
        <v>0</v>
      </c>
      <c r="O246" s="24">
        <v>0</v>
      </c>
      <c r="P246" s="25">
        <v>0</v>
      </c>
    </row>
    <row r="247" spans="1:16">
      <c r="A247" s="34" t="s">
        <v>498</v>
      </c>
      <c r="B247" s="4" t="s">
        <v>24</v>
      </c>
      <c r="C247" s="1" t="s">
        <v>22</v>
      </c>
      <c r="D247" s="1" t="s">
        <v>39</v>
      </c>
      <c r="E247" s="1" t="s">
        <v>499</v>
      </c>
      <c r="F247" s="24">
        <v>500000</v>
      </c>
      <c r="G247" s="24">
        <v>0</v>
      </c>
      <c r="H247" s="24">
        <v>0</v>
      </c>
      <c r="I247" s="24">
        <v>0</v>
      </c>
      <c r="J247" s="24">
        <v>0</v>
      </c>
      <c r="K247" s="24">
        <v>0</v>
      </c>
      <c r="L247" s="24">
        <v>0</v>
      </c>
      <c r="M247" s="24">
        <v>1169496.3268722924</v>
      </c>
      <c r="N247" s="24">
        <v>0</v>
      </c>
      <c r="O247" s="24">
        <v>0</v>
      </c>
      <c r="P247" s="25">
        <v>0</v>
      </c>
    </row>
    <row r="248" spans="1:16">
      <c r="A248" s="34" t="s">
        <v>500</v>
      </c>
      <c r="B248" s="4" t="s">
        <v>24</v>
      </c>
      <c r="C248" s="1" t="s">
        <v>22</v>
      </c>
      <c r="D248" s="1" t="s">
        <v>39</v>
      </c>
      <c r="E248" s="1" t="s">
        <v>501</v>
      </c>
      <c r="F248" s="24">
        <v>0</v>
      </c>
      <c r="G248" s="24">
        <v>0</v>
      </c>
      <c r="H248" s="24">
        <v>0</v>
      </c>
      <c r="I248" s="24">
        <v>0</v>
      </c>
      <c r="J248" s="24">
        <v>0</v>
      </c>
      <c r="K248" s="24">
        <v>0</v>
      </c>
      <c r="L248" s="24">
        <v>0</v>
      </c>
      <c r="M248" s="24">
        <v>1000000.0000000001</v>
      </c>
      <c r="N248" s="24">
        <v>0</v>
      </c>
      <c r="O248" s="24">
        <v>0</v>
      </c>
      <c r="P248" s="25">
        <v>0</v>
      </c>
    </row>
    <row r="249" spans="1:16">
      <c r="A249" s="34" t="s">
        <v>502</v>
      </c>
      <c r="B249" s="4" t="s">
        <v>24</v>
      </c>
      <c r="C249" s="1" t="s">
        <v>22</v>
      </c>
      <c r="D249" s="1" t="s">
        <v>39</v>
      </c>
      <c r="E249" s="1" t="s">
        <v>503</v>
      </c>
      <c r="F249" s="24">
        <v>0</v>
      </c>
      <c r="G249" s="24">
        <v>0</v>
      </c>
      <c r="H249" s="24">
        <v>0</v>
      </c>
      <c r="I249" s="24">
        <v>0</v>
      </c>
      <c r="J249" s="24">
        <v>0</v>
      </c>
      <c r="K249" s="24">
        <v>0</v>
      </c>
      <c r="L249" s="24">
        <v>0</v>
      </c>
      <c r="M249" s="24">
        <v>1000000</v>
      </c>
      <c r="N249" s="24">
        <v>0</v>
      </c>
      <c r="O249" s="24">
        <v>0</v>
      </c>
      <c r="P249" s="25">
        <v>0</v>
      </c>
    </row>
    <row r="250" spans="1:16">
      <c r="A250" s="34" t="s">
        <v>504</v>
      </c>
      <c r="B250" s="4" t="s">
        <v>24</v>
      </c>
      <c r="C250" s="1" t="s">
        <v>22</v>
      </c>
      <c r="D250" s="1" t="s">
        <v>39</v>
      </c>
      <c r="E250" s="1" t="s">
        <v>505</v>
      </c>
      <c r="F250" s="24">
        <v>2994478</v>
      </c>
      <c r="G250" s="31">
        <v>194000</v>
      </c>
      <c r="H250" s="24">
        <v>0</v>
      </c>
      <c r="I250" s="24">
        <v>2704213</v>
      </c>
      <c r="J250" s="24">
        <v>22200000</v>
      </c>
      <c r="K250" s="24">
        <v>26146077.999999996</v>
      </c>
      <c r="L250" s="24">
        <v>0</v>
      </c>
      <c r="M250" s="24">
        <v>1153471.3420886355</v>
      </c>
      <c r="N250" s="24">
        <v>0</v>
      </c>
      <c r="O250" s="24">
        <v>0</v>
      </c>
      <c r="P250" s="25">
        <v>0</v>
      </c>
    </row>
    <row r="251" spans="1:16">
      <c r="A251" s="34" t="s">
        <v>506</v>
      </c>
      <c r="B251" s="4" t="s">
        <v>24</v>
      </c>
      <c r="C251" s="1" t="s">
        <v>22</v>
      </c>
      <c r="D251" s="1" t="s">
        <v>39</v>
      </c>
      <c r="E251" s="1" t="s">
        <v>507</v>
      </c>
      <c r="F251" s="24">
        <v>0</v>
      </c>
      <c r="G251" s="24">
        <v>0</v>
      </c>
      <c r="H251" s="24">
        <v>0</v>
      </c>
      <c r="I251" s="24">
        <v>0</v>
      </c>
      <c r="J251" s="24">
        <v>0</v>
      </c>
      <c r="K251" s="24">
        <v>0</v>
      </c>
      <c r="L251" s="24">
        <v>0</v>
      </c>
      <c r="M251" s="24">
        <v>1000000.0000000001</v>
      </c>
      <c r="N251" s="24">
        <v>0</v>
      </c>
      <c r="O251" s="24">
        <v>0</v>
      </c>
      <c r="P251" s="25">
        <v>0</v>
      </c>
    </row>
    <row r="252" spans="1:16">
      <c r="A252" s="34" t="s">
        <v>508</v>
      </c>
      <c r="B252" s="4" t="s">
        <v>24</v>
      </c>
      <c r="C252" s="1" t="s">
        <v>22</v>
      </c>
      <c r="D252" s="1" t="s">
        <v>39</v>
      </c>
      <c r="E252" s="1" t="s">
        <v>509</v>
      </c>
      <c r="F252" s="24">
        <v>0</v>
      </c>
      <c r="G252" s="24">
        <v>0</v>
      </c>
      <c r="H252" s="24">
        <v>0</v>
      </c>
      <c r="I252" s="24">
        <v>0</v>
      </c>
      <c r="J252" s="24">
        <v>0</v>
      </c>
      <c r="K252" s="24">
        <v>0</v>
      </c>
      <c r="L252" s="24">
        <v>0</v>
      </c>
      <c r="M252" s="24">
        <v>1000000</v>
      </c>
      <c r="N252" s="24">
        <v>0</v>
      </c>
      <c r="O252" s="24">
        <v>0</v>
      </c>
      <c r="P252" s="25">
        <v>0</v>
      </c>
    </row>
    <row r="253" spans="1:16">
      <c r="A253" s="34" t="s">
        <v>510</v>
      </c>
      <c r="B253" s="4" t="s">
        <v>24</v>
      </c>
      <c r="C253" s="1" t="s">
        <v>22</v>
      </c>
      <c r="D253" s="1" t="s">
        <v>39</v>
      </c>
      <c r="E253" s="1" t="s">
        <v>511</v>
      </c>
      <c r="F253" s="24">
        <v>0</v>
      </c>
      <c r="G253" s="24">
        <v>0</v>
      </c>
      <c r="H253" s="24">
        <v>0</v>
      </c>
      <c r="I253" s="24">
        <v>0</v>
      </c>
      <c r="J253" s="24">
        <v>0</v>
      </c>
      <c r="K253" s="24">
        <v>0</v>
      </c>
      <c r="L253" s="24">
        <v>0</v>
      </c>
      <c r="M253" s="24">
        <v>1000000</v>
      </c>
      <c r="N253" s="24">
        <v>0</v>
      </c>
      <c r="O253" s="24">
        <v>0</v>
      </c>
      <c r="P253" s="25">
        <v>0</v>
      </c>
    </row>
    <row r="254" spans="1:16">
      <c r="A254" s="34" t="s">
        <v>512</v>
      </c>
      <c r="B254" s="4" t="s">
        <v>24</v>
      </c>
      <c r="C254" s="1" t="s">
        <v>22</v>
      </c>
      <c r="D254" s="1" t="s">
        <v>39</v>
      </c>
      <c r="E254" s="1" t="s">
        <v>513</v>
      </c>
      <c r="F254" s="24">
        <v>0</v>
      </c>
      <c r="G254" s="24">
        <v>0</v>
      </c>
      <c r="H254" s="24">
        <v>0</v>
      </c>
      <c r="I254" s="24">
        <v>0</v>
      </c>
      <c r="J254" s="24">
        <v>0</v>
      </c>
      <c r="K254" s="24">
        <v>0</v>
      </c>
      <c r="L254" s="24">
        <v>0</v>
      </c>
      <c r="M254" s="24">
        <v>1000000</v>
      </c>
      <c r="N254" s="24">
        <v>0</v>
      </c>
      <c r="O254" s="24">
        <v>0</v>
      </c>
      <c r="P254" s="25">
        <v>0</v>
      </c>
    </row>
    <row r="255" spans="1:16">
      <c r="A255" s="34" t="s">
        <v>514</v>
      </c>
      <c r="B255" s="4" t="s">
        <v>24</v>
      </c>
      <c r="C255" s="1" t="s">
        <v>22</v>
      </c>
      <c r="D255" s="1" t="s">
        <v>39</v>
      </c>
      <c r="E255" s="1" t="s">
        <v>515</v>
      </c>
      <c r="F255" s="24">
        <v>0</v>
      </c>
      <c r="G255" s="24">
        <v>0</v>
      </c>
      <c r="H255" s="24">
        <v>0</v>
      </c>
      <c r="I255" s="24">
        <v>0</v>
      </c>
      <c r="J255" s="24">
        <v>0</v>
      </c>
      <c r="K255" s="24">
        <v>0</v>
      </c>
      <c r="L255" s="24">
        <v>0</v>
      </c>
      <c r="M255" s="24">
        <v>1172126.8257712738</v>
      </c>
      <c r="N255" s="24">
        <v>0</v>
      </c>
      <c r="O255" s="24">
        <v>0</v>
      </c>
      <c r="P255" s="25">
        <v>0</v>
      </c>
    </row>
    <row r="256" spans="1:16">
      <c r="A256" s="34" t="s">
        <v>516</v>
      </c>
      <c r="B256" s="4" t="s">
        <v>24</v>
      </c>
      <c r="C256" s="1" t="s">
        <v>22</v>
      </c>
      <c r="D256" s="1" t="s">
        <v>39</v>
      </c>
      <c r="E256" s="1" t="s">
        <v>517</v>
      </c>
      <c r="F256" s="24">
        <v>0</v>
      </c>
      <c r="G256" s="24">
        <v>0</v>
      </c>
      <c r="H256" s="24">
        <v>0</v>
      </c>
      <c r="I256" s="24">
        <v>0</v>
      </c>
      <c r="J256" s="24">
        <v>0</v>
      </c>
      <c r="K256" s="24">
        <v>0</v>
      </c>
      <c r="L256" s="24">
        <v>0</v>
      </c>
      <c r="M256" s="24">
        <v>1000000</v>
      </c>
      <c r="N256" s="24">
        <v>0</v>
      </c>
      <c r="O256" s="24">
        <v>0</v>
      </c>
      <c r="P256" s="25">
        <v>0</v>
      </c>
    </row>
    <row r="257" spans="1:16">
      <c r="A257" s="34" t="s">
        <v>518</v>
      </c>
      <c r="B257" s="4" t="s">
        <v>24</v>
      </c>
      <c r="C257" s="1" t="s">
        <v>22</v>
      </c>
      <c r="D257" s="1" t="s">
        <v>39</v>
      </c>
      <c r="E257" s="1" t="s">
        <v>519</v>
      </c>
      <c r="F257" s="24">
        <v>0</v>
      </c>
      <c r="G257" s="24">
        <v>0</v>
      </c>
      <c r="H257" s="24">
        <v>0</v>
      </c>
      <c r="I257" s="24">
        <v>0</v>
      </c>
      <c r="J257" s="24">
        <v>0</v>
      </c>
      <c r="K257" s="24">
        <v>0</v>
      </c>
      <c r="L257" s="24">
        <v>0</v>
      </c>
      <c r="M257" s="24">
        <v>1000000</v>
      </c>
      <c r="N257" s="24">
        <v>0</v>
      </c>
      <c r="O257" s="24">
        <v>0</v>
      </c>
      <c r="P257" s="25">
        <v>0</v>
      </c>
    </row>
    <row r="258" spans="1:16">
      <c r="A258" s="34" t="s">
        <v>520</v>
      </c>
      <c r="B258" s="4" t="s">
        <v>24</v>
      </c>
      <c r="C258" s="1" t="s">
        <v>22</v>
      </c>
      <c r="D258" s="1" t="s">
        <v>39</v>
      </c>
      <c r="E258" s="1" t="s">
        <v>521</v>
      </c>
      <c r="F258" s="24">
        <v>0</v>
      </c>
      <c r="G258" s="24">
        <v>0</v>
      </c>
      <c r="H258" s="24">
        <v>0</v>
      </c>
      <c r="I258" s="24">
        <v>0</v>
      </c>
      <c r="J258" s="24">
        <v>0</v>
      </c>
      <c r="K258" s="24">
        <v>0</v>
      </c>
      <c r="L258" s="24">
        <v>0</v>
      </c>
      <c r="M258" s="24">
        <v>1000000.0000000001</v>
      </c>
      <c r="N258" s="24">
        <v>0</v>
      </c>
      <c r="O258" s="24">
        <v>0</v>
      </c>
      <c r="P258" s="25">
        <v>0</v>
      </c>
    </row>
    <row r="259" spans="1:16">
      <c r="A259" s="34" t="s">
        <v>522</v>
      </c>
      <c r="B259" s="4" t="s">
        <v>24</v>
      </c>
      <c r="C259" s="1" t="s">
        <v>22</v>
      </c>
      <c r="D259" s="1" t="s">
        <v>39</v>
      </c>
      <c r="E259" s="1" t="s">
        <v>523</v>
      </c>
      <c r="F259" s="24">
        <v>0</v>
      </c>
      <c r="G259" s="24">
        <v>0</v>
      </c>
      <c r="H259" s="24">
        <v>0</v>
      </c>
      <c r="I259" s="24">
        <v>0</v>
      </c>
      <c r="J259" s="24">
        <v>0</v>
      </c>
      <c r="K259" s="24">
        <v>0</v>
      </c>
      <c r="L259" s="24">
        <v>0</v>
      </c>
      <c r="M259" s="24">
        <v>1000000</v>
      </c>
      <c r="N259" s="24">
        <v>0</v>
      </c>
      <c r="O259" s="24">
        <v>0</v>
      </c>
      <c r="P259" s="25">
        <v>0</v>
      </c>
    </row>
    <row r="260" spans="1:16">
      <c r="A260" s="34" t="s">
        <v>524</v>
      </c>
      <c r="B260" s="4" t="s">
        <v>24</v>
      </c>
      <c r="C260" s="1" t="s">
        <v>22</v>
      </c>
      <c r="D260" s="1" t="s">
        <v>39</v>
      </c>
      <c r="E260" s="1" t="s">
        <v>525</v>
      </c>
      <c r="F260" s="24">
        <v>0</v>
      </c>
      <c r="G260" s="24">
        <v>0</v>
      </c>
      <c r="H260" s="24">
        <v>0</v>
      </c>
      <c r="I260" s="24">
        <v>0</v>
      </c>
      <c r="J260" s="24">
        <v>0</v>
      </c>
      <c r="K260" s="24">
        <v>0</v>
      </c>
      <c r="L260" s="24">
        <v>0</v>
      </c>
      <c r="M260" s="24">
        <v>1000000</v>
      </c>
      <c r="N260" s="24">
        <v>0</v>
      </c>
      <c r="O260" s="24">
        <v>0</v>
      </c>
      <c r="P260" s="25">
        <v>0</v>
      </c>
    </row>
    <row r="261" spans="1:16">
      <c r="A261" s="34" t="s">
        <v>526</v>
      </c>
      <c r="B261" s="4" t="s">
        <v>24</v>
      </c>
      <c r="C261" s="1" t="s">
        <v>22</v>
      </c>
      <c r="D261" s="1" t="s">
        <v>39</v>
      </c>
      <c r="E261" s="1" t="s">
        <v>527</v>
      </c>
      <c r="F261" s="24">
        <v>0</v>
      </c>
      <c r="G261" s="24">
        <v>0</v>
      </c>
      <c r="H261" s="24">
        <v>0</v>
      </c>
      <c r="I261" s="24">
        <v>0</v>
      </c>
      <c r="J261" s="24">
        <v>0</v>
      </c>
      <c r="K261" s="24">
        <v>0</v>
      </c>
      <c r="L261" s="24">
        <v>0</v>
      </c>
      <c r="M261" s="24">
        <v>1000000</v>
      </c>
      <c r="N261" s="24">
        <v>0</v>
      </c>
      <c r="O261" s="24">
        <v>0</v>
      </c>
      <c r="P261" s="25">
        <v>0</v>
      </c>
    </row>
    <row r="262" spans="1:16">
      <c r="A262" s="34" t="s">
        <v>528</v>
      </c>
      <c r="B262" s="4" t="s">
        <v>24</v>
      </c>
      <c r="C262" s="1" t="s">
        <v>22</v>
      </c>
      <c r="D262" s="1" t="s">
        <v>39</v>
      </c>
      <c r="E262" s="1" t="s">
        <v>529</v>
      </c>
      <c r="F262" s="24">
        <v>415556</v>
      </c>
      <c r="G262" s="28">
        <v>48500</v>
      </c>
      <c r="H262" s="24">
        <v>0</v>
      </c>
      <c r="I262" s="24">
        <v>0</v>
      </c>
      <c r="J262" s="24">
        <v>0</v>
      </c>
      <c r="K262" s="24">
        <v>0</v>
      </c>
      <c r="L262" s="24">
        <v>0</v>
      </c>
      <c r="M262" s="24">
        <v>1000000</v>
      </c>
      <c r="N262" s="24">
        <v>0</v>
      </c>
      <c r="O262" s="24">
        <v>0</v>
      </c>
      <c r="P262" s="25">
        <v>0</v>
      </c>
    </row>
    <row r="263" spans="1:16">
      <c r="A263" s="34"/>
      <c r="B263" s="4" t="s">
        <v>24</v>
      </c>
      <c r="C263" s="1" t="s">
        <v>22</v>
      </c>
      <c r="D263" s="1" t="s">
        <v>112</v>
      </c>
      <c r="E263" s="3" t="s">
        <v>530</v>
      </c>
      <c r="F263" s="24">
        <v>0</v>
      </c>
      <c r="G263" s="24">
        <v>0</v>
      </c>
      <c r="H263" s="24">
        <v>0</v>
      </c>
      <c r="I263" s="24">
        <v>0</v>
      </c>
      <c r="J263" s="24">
        <v>0</v>
      </c>
      <c r="K263" s="24">
        <v>0</v>
      </c>
      <c r="L263" s="24">
        <v>0</v>
      </c>
      <c r="M263" s="24">
        <v>0</v>
      </c>
      <c r="N263" s="30">
        <v>7700000</v>
      </c>
      <c r="O263" s="24">
        <v>53000000</v>
      </c>
      <c r="P263" s="25">
        <v>0</v>
      </c>
    </row>
    <row r="264" spans="1:16">
      <c r="A264" s="34"/>
      <c r="B264" s="4" t="s">
        <v>24</v>
      </c>
      <c r="C264" s="1" t="s">
        <v>22</v>
      </c>
      <c r="D264" s="1" t="s">
        <v>112</v>
      </c>
      <c r="E264" s="3" t="s">
        <v>531</v>
      </c>
      <c r="F264" s="24">
        <v>0</v>
      </c>
      <c r="G264" s="24">
        <v>0</v>
      </c>
      <c r="H264" s="24">
        <v>0</v>
      </c>
      <c r="I264" s="24">
        <v>0</v>
      </c>
      <c r="J264" s="24">
        <v>0</v>
      </c>
      <c r="K264" s="24">
        <v>0</v>
      </c>
      <c r="L264" s="24">
        <v>0</v>
      </c>
      <c r="M264" s="24">
        <v>0</v>
      </c>
      <c r="N264" s="30">
        <v>19200000</v>
      </c>
      <c r="O264" s="24">
        <v>238200000</v>
      </c>
      <c r="P264" s="25">
        <v>0</v>
      </c>
    </row>
    <row r="265" spans="1:16">
      <c r="A265" s="34"/>
      <c r="B265" s="4" t="s">
        <v>24</v>
      </c>
      <c r="C265" s="1" t="s">
        <v>22</v>
      </c>
      <c r="D265" s="1" t="s">
        <v>112</v>
      </c>
      <c r="E265" s="3" t="s">
        <v>532</v>
      </c>
      <c r="F265" s="24">
        <v>0</v>
      </c>
      <c r="G265" s="24">
        <v>0</v>
      </c>
      <c r="H265" s="24">
        <v>0</v>
      </c>
      <c r="I265" s="24">
        <v>0</v>
      </c>
      <c r="J265" s="24">
        <v>0</v>
      </c>
      <c r="K265" s="24">
        <v>0</v>
      </c>
      <c r="L265" s="24">
        <v>0</v>
      </c>
      <c r="M265" s="24">
        <v>0</v>
      </c>
      <c r="N265" s="30">
        <v>13300000</v>
      </c>
      <c r="O265" s="24">
        <v>148000000</v>
      </c>
      <c r="P265" s="25">
        <v>0</v>
      </c>
    </row>
    <row r="266" spans="1:16">
      <c r="A266" s="34"/>
      <c r="B266" s="4" t="s">
        <v>24</v>
      </c>
      <c r="C266" s="1" t="s">
        <v>22</v>
      </c>
      <c r="D266" s="1" t="s">
        <v>112</v>
      </c>
      <c r="E266" s="3" t="s">
        <v>453</v>
      </c>
      <c r="F266" s="24">
        <v>0</v>
      </c>
      <c r="G266" s="24">
        <v>0</v>
      </c>
      <c r="H266" s="24">
        <v>0</v>
      </c>
      <c r="I266" s="24">
        <v>0</v>
      </c>
      <c r="J266" s="24">
        <v>0</v>
      </c>
      <c r="K266" s="24">
        <v>0</v>
      </c>
      <c r="L266" s="24">
        <v>0</v>
      </c>
      <c r="M266" s="24">
        <v>0</v>
      </c>
      <c r="N266" s="30">
        <v>8400000</v>
      </c>
      <c r="O266" s="24">
        <v>118400000</v>
      </c>
      <c r="P266" s="25">
        <v>0</v>
      </c>
    </row>
    <row r="267" spans="1:16">
      <c r="A267" s="34"/>
      <c r="B267" s="4" t="s">
        <v>24</v>
      </c>
      <c r="C267" s="1" t="s">
        <v>22</v>
      </c>
      <c r="D267" s="1" t="s">
        <v>112</v>
      </c>
      <c r="E267" s="3" t="s">
        <v>533</v>
      </c>
      <c r="F267" s="24">
        <v>0</v>
      </c>
      <c r="G267" s="24">
        <v>0</v>
      </c>
      <c r="H267" s="24">
        <v>0</v>
      </c>
      <c r="I267" s="24">
        <v>0</v>
      </c>
      <c r="J267" s="24">
        <v>0</v>
      </c>
      <c r="K267" s="24">
        <v>0</v>
      </c>
      <c r="L267" s="24">
        <v>0</v>
      </c>
      <c r="M267" s="24">
        <v>0</v>
      </c>
      <c r="N267" s="30">
        <v>15900000</v>
      </c>
      <c r="O267" s="24">
        <v>151900000</v>
      </c>
      <c r="P267" s="25">
        <v>0</v>
      </c>
    </row>
    <row r="268" spans="1:16">
      <c r="A268" s="34"/>
      <c r="B268" s="4" t="s">
        <v>24</v>
      </c>
      <c r="C268" s="3" t="s">
        <v>22</v>
      </c>
      <c r="D268" s="1" t="s">
        <v>112</v>
      </c>
      <c r="E268" s="3" t="s">
        <v>534</v>
      </c>
      <c r="F268" s="24">
        <v>0</v>
      </c>
      <c r="G268" s="24">
        <v>0</v>
      </c>
      <c r="H268" s="24">
        <v>0</v>
      </c>
      <c r="I268" s="24">
        <v>0</v>
      </c>
      <c r="J268" s="24">
        <v>0</v>
      </c>
      <c r="K268" s="24">
        <v>0</v>
      </c>
      <c r="L268" s="24">
        <v>0</v>
      </c>
      <c r="M268" s="24">
        <v>0</v>
      </c>
      <c r="N268" s="30">
        <v>85000000</v>
      </c>
      <c r="O268" s="24">
        <v>488300000</v>
      </c>
      <c r="P268" s="25">
        <v>0</v>
      </c>
    </row>
    <row r="269" spans="1:16">
      <c r="A269" s="34"/>
      <c r="B269" s="4" t="s">
        <v>24</v>
      </c>
      <c r="C269" s="1" t="s">
        <v>22</v>
      </c>
      <c r="D269" s="1" t="s">
        <v>112</v>
      </c>
      <c r="E269" s="3" t="s">
        <v>535</v>
      </c>
      <c r="F269" s="24">
        <v>0</v>
      </c>
      <c r="G269" s="24">
        <v>0</v>
      </c>
      <c r="H269" s="24">
        <v>0</v>
      </c>
      <c r="I269" s="24">
        <v>0</v>
      </c>
      <c r="J269" s="24">
        <v>0</v>
      </c>
      <c r="K269" s="24">
        <v>0</v>
      </c>
      <c r="L269" s="24">
        <v>0</v>
      </c>
      <c r="M269" s="24">
        <v>0</v>
      </c>
      <c r="N269" s="30">
        <v>7500000</v>
      </c>
      <c r="O269" s="24">
        <v>107100000</v>
      </c>
      <c r="P269" s="25">
        <v>0</v>
      </c>
    </row>
    <row r="270" spans="1:16">
      <c r="A270" s="34" t="s">
        <v>536</v>
      </c>
      <c r="B270" s="4" t="s">
        <v>24</v>
      </c>
      <c r="C270" s="1" t="s">
        <v>20</v>
      </c>
      <c r="D270" s="1" t="s">
        <v>39</v>
      </c>
      <c r="E270" s="1" t="s">
        <v>537</v>
      </c>
      <c r="F270" s="24">
        <v>0</v>
      </c>
      <c r="G270" s="24">
        <v>0</v>
      </c>
      <c r="H270" s="24">
        <v>0</v>
      </c>
      <c r="I270" s="24">
        <v>0</v>
      </c>
      <c r="J270" s="24">
        <v>0</v>
      </c>
      <c r="K270" s="24">
        <v>0</v>
      </c>
      <c r="L270" s="24">
        <v>0</v>
      </c>
      <c r="M270" s="24">
        <v>2303582.9984304397</v>
      </c>
      <c r="N270" s="24">
        <v>0</v>
      </c>
      <c r="O270" s="24">
        <v>0</v>
      </c>
      <c r="P270" s="25">
        <v>0</v>
      </c>
    </row>
    <row r="271" spans="1:16">
      <c r="A271" s="34" t="s">
        <v>538</v>
      </c>
      <c r="B271" s="4" t="s">
        <v>24</v>
      </c>
      <c r="C271" s="1" t="s">
        <v>20</v>
      </c>
      <c r="D271" s="1" t="s">
        <v>39</v>
      </c>
      <c r="E271" s="1" t="s">
        <v>539</v>
      </c>
      <c r="F271" s="24">
        <v>4399463</v>
      </c>
      <c r="G271" s="31">
        <v>99150</v>
      </c>
      <c r="H271" s="24">
        <v>0</v>
      </c>
      <c r="I271" s="24">
        <v>0</v>
      </c>
      <c r="J271" s="24">
        <v>21700000</v>
      </c>
      <c r="K271" s="24">
        <v>0</v>
      </c>
      <c r="L271" s="24">
        <v>0</v>
      </c>
      <c r="M271" s="24">
        <v>4195428.8826903291</v>
      </c>
      <c r="N271" s="24">
        <v>0</v>
      </c>
      <c r="O271" s="24">
        <v>0</v>
      </c>
      <c r="P271" s="25">
        <v>79302934</v>
      </c>
    </row>
    <row r="272" spans="1:16">
      <c r="A272" s="34" t="s">
        <v>540</v>
      </c>
      <c r="B272" s="4" t="s">
        <v>24</v>
      </c>
      <c r="C272" s="1" t="s">
        <v>20</v>
      </c>
      <c r="D272" s="1" t="s">
        <v>39</v>
      </c>
      <c r="E272" s="1" t="s">
        <v>541</v>
      </c>
      <c r="F272" s="24">
        <v>1621913</v>
      </c>
      <c r="G272" s="24">
        <v>0</v>
      </c>
      <c r="H272" s="24">
        <v>0</v>
      </c>
      <c r="I272" s="24">
        <v>0</v>
      </c>
      <c r="J272" s="24">
        <v>0</v>
      </c>
      <c r="K272" s="24">
        <v>0</v>
      </c>
      <c r="L272" s="24">
        <v>0</v>
      </c>
      <c r="M272" s="24">
        <v>5309570.6520643774</v>
      </c>
      <c r="N272" s="24">
        <v>0</v>
      </c>
      <c r="O272" s="24">
        <v>0</v>
      </c>
      <c r="P272" s="25">
        <v>0</v>
      </c>
    </row>
    <row r="273" spans="1:16">
      <c r="A273" s="34" t="s">
        <v>542</v>
      </c>
      <c r="B273" s="4" t="s">
        <v>24</v>
      </c>
      <c r="C273" s="1" t="s">
        <v>20</v>
      </c>
      <c r="D273" s="1" t="s">
        <v>39</v>
      </c>
      <c r="E273" s="1" t="s">
        <v>543</v>
      </c>
      <c r="F273" s="24">
        <v>0</v>
      </c>
      <c r="G273" s="24">
        <v>0</v>
      </c>
      <c r="H273" s="24">
        <v>0</v>
      </c>
      <c r="I273" s="24">
        <v>0</v>
      </c>
      <c r="J273" s="24">
        <v>0</v>
      </c>
      <c r="K273" s="24">
        <v>0</v>
      </c>
      <c r="L273" s="24">
        <v>0</v>
      </c>
      <c r="M273" s="24">
        <v>1178035.3324293455</v>
      </c>
      <c r="N273" s="24">
        <v>0</v>
      </c>
      <c r="O273" s="24">
        <v>0</v>
      </c>
      <c r="P273" s="25">
        <v>0</v>
      </c>
    </row>
    <row r="274" spans="1:16">
      <c r="A274" s="34" t="s">
        <v>544</v>
      </c>
      <c r="B274" s="4" t="s">
        <v>24</v>
      </c>
      <c r="C274" s="1" t="s">
        <v>20</v>
      </c>
      <c r="D274" s="1" t="s">
        <v>39</v>
      </c>
      <c r="E274" s="1" t="s">
        <v>545</v>
      </c>
      <c r="F274" s="24">
        <v>18334821.060000002</v>
      </c>
      <c r="G274" s="31">
        <v>613282</v>
      </c>
      <c r="H274" s="24">
        <v>240000</v>
      </c>
      <c r="I274" s="24">
        <v>10403112</v>
      </c>
      <c r="J274" s="24">
        <v>88700000</v>
      </c>
      <c r="K274" s="24">
        <v>0</v>
      </c>
      <c r="L274" s="24">
        <v>1057150</v>
      </c>
      <c r="M274" s="24">
        <v>129549116.75788167</v>
      </c>
      <c r="N274" s="24">
        <v>0</v>
      </c>
      <c r="O274" s="24">
        <v>0</v>
      </c>
      <c r="P274" s="25">
        <v>0</v>
      </c>
    </row>
    <row r="275" spans="1:16">
      <c r="A275" s="34" t="s">
        <v>546</v>
      </c>
      <c r="B275" s="4" t="s">
        <v>24</v>
      </c>
      <c r="C275" s="1" t="s">
        <v>20</v>
      </c>
      <c r="D275" s="1" t="s">
        <v>39</v>
      </c>
      <c r="E275" s="1" t="s">
        <v>547</v>
      </c>
      <c r="F275" s="24">
        <v>0</v>
      </c>
      <c r="G275" s="24">
        <v>0</v>
      </c>
      <c r="H275" s="24">
        <v>0</v>
      </c>
      <c r="I275" s="24">
        <v>0</v>
      </c>
      <c r="J275" s="24">
        <v>0</v>
      </c>
      <c r="K275" s="24">
        <v>0</v>
      </c>
      <c r="L275" s="24">
        <v>0</v>
      </c>
      <c r="M275" s="24">
        <v>1000000</v>
      </c>
      <c r="N275" s="24">
        <v>0</v>
      </c>
      <c r="O275" s="24">
        <v>0</v>
      </c>
      <c r="P275" s="25">
        <v>0</v>
      </c>
    </row>
    <row r="276" spans="1:16">
      <c r="A276" s="34" t="s">
        <v>548</v>
      </c>
      <c r="B276" s="4" t="s">
        <v>24</v>
      </c>
      <c r="C276" s="1" t="s">
        <v>20</v>
      </c>
      <c r="D276" s="1" t="s">
        <v>39</v>
      </c>
      <c r="E276" s="1" t="s">
        <v>549</v>
      </c>
      <c r="F276" s="24">
        <v>13710600.1</v>
      </c>
      <c r="G276" s="29">
        <v>456920</v>
      </c>
      <c r="H276" s="24">
        <v>204800</v>
      </c>
      <c r="I276" s="24">
        <v>0</v>
      </c>
      <c r="J276" s="24">
        <v>0</v>
      </c>
      <c r="K276" s="24">
        <v>0</v>
      </c>
      <c r="L276" s="24">
        <v>84831</v>
      </c>
      <c r="M276" s="24">
        <v>4435811.6603489518</v>
      </c>
      <c r="N276" s="24">
        <v>0</v>
      </c>
      <c r="O276" s="24">
        <v>0</v>
      </c>
      <c r="P276" s="25">
        <v>0</v>
      </c>
    </row>
    <row r="277" spans="1:16">
      <c r="A277" s="34" t="s">
        <v>550</v>
      </c>
      <c r="B277" s="4" t="s">
        <v>24</v>
      </c>
      <c r="C277" s="1" t="s">
        <v>20</v>
      </c>
      <c r="D277" s="1" t="s">
        <v>39</v>
      </c>
      <c r="E277" s="1" t="s">
        <v>551</v>
      </c>
      <c r="F277" s="24">
        <v>554594</v>
      </c>
      <c r="G277" s="24">
        <v>0</v>
      </c>
      <c r="H277" s="24">
        <v>0</v>
      </c>
      <c r="I277" s="24">
        <v>0</v>
      </c>
      <c r="J277" s="24">
        <v>0</v>
      </c>
      <c r="K277" s="24">
        <v>0</v>
      </c>
      <c r="L277" s="24">
        <v>0</v>
      </c>
      <c r="M277" s="24">
        <v>1796363.4839532489</v>
      </c>
      <c r="N277" s="24">
        <v>0</v>
      </c>
      <c r="O277" s="24">
        <v>0</v>
      </c>
      <c r="P277" s="25">
        <v>0</v>
      </c>
    </row>
    <row r="278" spans="1:16">
      <c r="A278" s="34" t="s">
        <v>552</v>
      </c>
      <c r="B278" s="4" t="s">
        <v>24</v>
      </c>
      <c r="C278" s="1" t="s">
        <v>20</v>
      </c>
      <c r="D278" s="1" t="s">
        <v>39</v>
      </c>
      <c r="E278" s="1" t="s">
        <v>553</v>
      </c>
      <c r="F278" s="24">
        <v>0</v>
      </c>
      <c r="G278" s="24">
        <v>0</v>
      </c>
      <c r="H278" s="24">
        <v>0</v>
      </c>
      <c r="I278" s="24">
        <v>0</v>
      </c>
      <c r="J278" s="24">
        <v>0</v>
      </c>
      <c r="K278" s="24">
        <v>0</v>
      </c>
      <c r="L278" s="24">
        <v>0</v>
      </c>
      <c r="M278" s="24">
        <v>1403876.9824282201</v>
      </c>
      <c r="N278" s="24">
        <v>0</v>
      </c>
      <c r="O278" s="24">
        <v>0</v>
      </c>
      <c r="P278" s="25">
        <v>0</v>
      </c>
    </row>
    <row r="279" spans="1:16">
      <c r="A279" s="34" t="s">
        <v>554</v>
      </c>
      <c r="B279" s="4" t="s">
        <v>24</v>
      </c>
      <c r="C279" s="1" t="s">
        <v>20</v>
      </c>
      <c r="D279" s="1" t="s">
        <v>39</v>
      </c>
      <c r="E279" s="1" t="s">
        <v>555</v>
      </c>
      <c r="F279" s="24">
        <v>2099722</v>
      </c>
      <c r="G279" s="28">
        <v>100000</v>
      </c>
      <c r="H279" s="24">
        <v>422500</v>
      </c>
      <c r="I279" s="24">
        <v>0</v>
      </c>
      <c r="J279" s="24">
        <v>0</v>
      </c>
      <c r="K279" s="24">
        <v>20000000</v>
      </c>
      <c r="L279" s="24">
        <v>0</v>
      </c>
      <c r="M279" s="24">
        <v>1000000</v>
      </c>
      <c r="N279" s="24">
        <v>0</v>
      </c>
      <c r="O279" s="24">
        <v>0</v>
      </c>
      <c r="P279" s="25">
        <v>0</v>
      </c>
    </row>
    <row r="280" spans="1:16">
      <c r="A280" s="34" t="s">
        <v>556</v>
      </c>
      <c r="B280" s="4" t="s">
        <v>24</v>
      </c>
      <c r="C280" s="1" t="s">
        <v>20</v>
      </c>
      <c r="D280" s="1" t="s">
        <v>39</v>
      </c>
      <c r="E280" s="1" t="s">
        <v>557</v>
      </c>
      <c r="F280" s="24">
        <v>0</v>
      </c>
      <c r="G280" s="24">
        <v>0</v>
      </c>
      <c r="H280" s="24">
        <v>0</v>
      </c>
      <c r="I280" s="24">
        <v>0</v>
      </c>
      <c r="J280" s="24">
        <v>0</v>
      </c>
      <c r="K280" s="24">
        <v>32822000</v>
      </c>
      <c r="L280" s="24">
        <v>0</v>
      </c>
      <c r="M280" s="24">
        <v>1486352.4107707003</v>
      </c>
      <c r="N280" s="24">
        <v>0</v>
      </c>
      <c r="O280" s="24">
        <v>0</v>
      </c>
      <c r="P280" s="25">
        <v>0</v>
      </c>
    </row>
    <row r="281" spans="1:16">
      <c r="A281" s="34"/>
      <c r="B281" s="4" t="s">
        <v>24</v>
      </c>
      <c r="C281" s="1" t="s">
        <v>20</v>
      </c>
      <c r="D281" s="1" t="s">
        <v>39</v>
      </c>
      <c r="E281" s="1" t="s">
        <v>558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9346416</v>
      </c>
      <c r="M281" s="24">
        <v>0</v>
      </c>
      <c r="N281" s="24">
        <v>0</v>
      </c>
      <c r="O281" s="24">
        <v>0</v>
      </c>
      <c r="P281" s="25">
        <v>0</v>
      </c>
    </row>
    <row r="282" spans="1:16">
      <c r="A282" s="34" t="s">
        <v>559</v>
      </c>
      <c r="B282" s="4" t="s">
        <v>24</v>
      </c>
      <c r="C282" s="1" t="s">
        <v>20</v>
      </c>
      <c r="D282" s="1" t="s">
        <v>39</v>
      </c>
      <c r="E282" s="1" t="s">
        <v>560</v>
      </c>
      <c r="F282" s="24">
        <v>202750</v>
      </c>
      <c r="G282" s="24">
        <v>0</v>
      </c>
      <c r="H282" s="24">
        <v>0</v>
      </c>
      <c r="I282" s="24">
        <v>0</v>
      </c>
      <c r="J282" s="24">
        <v>0</v>
      </c>
      <c r="K282" s="24">
        <v>48443497</v>
      </c>
      <c r="L282" s="24">
        <v>440579</v>
      </c>
      <c r="M282" s="24">
        <v>0</v>
      </c>
      <c r="N282" s="24">
        <v>0</v>
      </c>
      <c r="O282" s="24">
        <v>0</v>
      </c>
      <c r="P282" s="25">
        <v>0</v>
      </c>
    </row>
    <row r="283" spans="1:16">
      <c r="A283" s="34"/>
      <c r="B283" s="4" t="s">
        <v>24</v>
      </c>
      <c r="C283" s="1" t="s">
        <v>20</v>
      </c>
      <c r="D283" s="1" t="s">
        <v>39</v>
      </c>
      <c r="E283" s="1" t="s">
        <v>561</v>
      </c>
      <c r="F283" s="24">
        <v>0</v>
      </c>
      <c r="G283" s="24">
        <v>0</v>
      </c>
      <c r="H283" s="24">
        <v>0</v>
      </c>
      <c r="I283" s="24">
        <v>0</v>
      </c>
      <c r="J283" s="24">
        <v>0</v>
      </c>
      <c r="K283" s="24">
        <v>0</v>
      </c>
      <c r="L283" s="24">
        <v>3639018</v>
      </c>
      <c r="M283" s="24">
        <v>0</v>
      </c>
      <c r="N283" s="24">
        <v>0</v>
      </c>
      <c r="O283" s="24">
        <v>0</v>
      </c>
      <c r="P283" s="25">
        <v>0</v>
      </c>
    </row>
    <row r="284" spans="1:16">
      <c r="A284" s="34" t="s">
        <v>562</v>
      </c>
      <c r="B284" s="4" t="s">
        <v>24</v>
      </c>
      <c r="C284" s="1" t="s">
        <v>20</v>
      </c>
      <c r="D284" s="1" t="s">
        <v>39</v>
      </c>
      <c r="E284" s="1" t="s">
        <v>563</v>
      </c>
      <c r="F284" s="24">
        <v>0</v>
      </c>
      <c r="G284" s="24">
        <v>0</v>
      </c>
      <c r="H284" s="24">
        <v>0</v>
      </c>
      <c r="I284" s="24">
        <v>0</v>
      </c>
      <c r="J284" s="24">
        <v>23600000</v>
      </c>
      <c r="K284" s="24">
        <v>0</v>
      </c>
      <c r="L284" s="24">
        <v>0</v>
      </c>
      <c r="M284" s="24">
        <v>1527830.896412102</v>
      </c>
      <c r="N284" s="24">
        <v>0</v>
      </c>
      <c r="O284" s="24">
        <v>0</v>
      </c>
      <c r="P284" s="25">
        <v>0</v>
      </c>
    </row>
    <row r="285" spans="1:16">
      <c r="A285" s="34" t="s">
        <v>564</v>
      </c>
      <c r="B285" s="4" t="s">
        <v>24</v>
      </c>
      <c r="C285" s="1" t="s">
        <v>20</v>
      </c>
      <c r="D285" s="1" t="s">
        <v>39</v>
      </c>
      <c r="E285" s="1" t="s">
        <v>565</v>
      </c>
      <c r="F285" s="24">
        <v>0</v>
      </c>
      <c r="G285" s="24">
        <v>0</v>
      </c>
      <c r="H285" s="24">
        <v>0</v>
      </c>
      <c r="I285" s="24">
        <v>0</v>
      </c>
      <c r="J285" s="24">
        <v>0</v>
      </c>
      <c r="K285" s="24">
        <v>0</v>
      </c>
      <c r="L285" s="24">
        <v>0</v>
      </c>
      <c r="M285" s="24">
        <v>1064158.6374227083</v>
      </c>
      <c r="N285" s="24">
        <v>0</v>
      </c>
      <c r="O285" s="24">
        <v>0</v>
      </c>
      <c r="P285" s="25">
        <v>0</v>
      </c>
    </row>
    <row r="286" spans="1:16">
      <c r="A286" s="34" t="s">
        <v>566</v>
      </c>
      <c r="B286" s="4" t="s">
        <v>24</v>
      </c>
      <c r="C286" s="1" t="s">
        <v>20</v>
      </c>
      <c r="D286" s="1" t="s">
        <v>39</v>
      </c>
      <c r="E286" s="1" t="s">
        <v>567</v>
      </c>
      <c r="F286" s="24">
        <v>3709449</v>
      </c>
      <c r="G286" s="31">
        <v>123103</v>
      </c>
      <c r="H286" s="24">
        <v>0</v>
      </c>
      <c r="I286" s="24">
        <v>6548876</v>
      </c>
      <c r="J286" s="24">
        <v>0</v>
      </c>
      <c r="K286" s="24">
        <v>0</v>
      </c>
      <c r="L286" s="24">
        <v>0</v>
      </c>
      <c r="M286" s="24">
        <v>1214998.5475460773</v>
      </c>
      <c r="N286" s="24">
        <v>0</v>
      </c>
      <c r="O286" s="24">
        <v>0</v>
      </c>
      <c r="P286" s="25">
        <v>0</v>
      </c>
    </row>
    <row r="287" spans="1:16">
      <c r="A287" s="34" t="s">
        <v>568</v>
      </c>
      <c r="B287" s="4" t="s">
        <v>24</v>
      </c>
      <c r="C287" s="1" t="s">
        <v>20</v>
      </c>
      <c r="D287" s="1" t="s">
        <v>39</v>
      </c>
      <c r="E287" s="1" t="s">
        <v>569</v>
      </c>
      <c r="F287" s="24">
        <v>963429</v>
      </c>
      <c r="G287" s="29">
        <v>100000</v>
      </c>
      <c r="H287" s="24">
        <v>0</v>
      </c>
      <c r="I287" s="24">
        <v>0</v>
      </c>
      <c r="J287" s="24">
        <v>0</v>
      </c>
      <c r="K287" s="24">
        <v>0</v>
      </c>
      <c r="L287" s="24">
        <v>2836811</v>
      </c>
      <c r="M287" s="24">
        <v>2516851.9877222385</v>
      </c>
      <c r="N287" s="24">
        <v>0</v>
      </c>
      <c r="O287" s="24">
        <v>0</v>
      </c>
      <c r="P287" s="25">
        <v>0</v>
      </c>
    </row>
    <row r="288" spans="1:16">
      <c r="A288" s="34" t="s">
        <v>570</v>
      </c>
      <c r="B288" s="4" t="s">
        <v>24</v>
      </c>
      <c r="C288" s="1" t="s">
        <v>20</v>
      </c>
      <c r="D288" s="1" t="s">
        <v>39</v>
      </c>
      <c r="E288" s="1" t="s">
        <v>571</v>
      </c>
      <c r="F288" s="24">
        <v>2670400</v>
      </c>
      <c r="G288" s="9">
        <v>144208</v>
      </c>
      <c r="H288" s="24">
        <v>0</v>
      </c>
      <c r="I288" s="24">
        <v>12046873</v>
      </c>
      <c r="J288" s="24">
        <v>0</v>
      </c>
      <c r="K288" s="24">
        <v>19923910</v>
      </c>
      <c r="L288" s="24">
        <v>1198766</v>
      </c>
      <c r="M288" s="24">
        <v>3131411.9198788991</v>
      </c>
      <c r="N288" s="24">
        <v>0</v>
      </c>
      <c r="O288" s="24">
        <v>0</v>
      </c>
      <c r="P288" s="25">
        <v>58858527</v>
      </c>
    </row>
    <row r="289" spans="1:16">
      <c r="A289" s="34" t="s">
        <v>572</v>
      </c>
      <c r="B289" s="4" t="s">
        <v>24</v>
      </c>
      <c r="C289" s="1" t="s">
        <v>20</v>
      </c>
      <c r="D289" s="1" t="s">
        <v>39</v>
      </c>
      <c r="E289" s="1" t="s">
        <v>573</v>
      </c>
      <c r="F289" s="24">
        <v>84205</v>
      </c>
      <c r="G289" s="24">
        <v>0</v>
      </c>
      <c r="H289" s="24">
        <v>0</v>
      </c>
      <c r="I289" s="24">
        <v>0</v>
      </c>
      <c r="J289" s="24">
        <v>23200000</v>
      </c>
      <c r="K289" s="24">
        <v>10058181</v>
      </c>
      <c r="L289" s="24">
        <v>0</v>
      </c>
      <c r="M289" s="24">
        <v>1586719.7903039528</v>
      </c>
      <c r="N289" s="24">
        <v>0</v>
      </c>
      <c r="O289" s="24">
        <v>0</v>
      </c>
      <c r="P289" s="25">
        <v>0</v>
      </c>
    </row>
    <row r="290" spans="1:16">
      <c r="A290" s="34" t="s">
        <v>574</v>
      </c>
      <c r="B290" s="4" t="s">
        <v>24</v>
      </c>
      <c r="C290" s="1" t="s">
        <v>20</v>
      </c>
      <c r="D290" s="1" t="s">
        <v>39</v>
      </c>
      <c r="E290" s="1" t="s">
        <v>575</v>
      </c>
      <c r="F290" s="24">
        <v>6100046</v>
      </c>
      <c r="G290" s="31">
        <v>217500</v>
      </c>
      <c r="H290" s="24">
        <v>0</v>
      </c>
      <c r="I290" s="24">
        <v>13962981</v>
      </c>
      <c r="J290" s="24">
        <v>0</v>
      </c>
      <c r="K290" s="24">
        <v>0</v>
      </c>
      <c r="L290" s="24">
        <v>0</v>
      </c>
      <c r="M290" s="24">
        <v>1986583.270785016</v>
      </c>
      <c r="N290" s="24">
        <v>0</v>
      </c>
      <c r="O290" s="24">
        <v>0</v>
      </c>
      <c r="P290" s="25">
        <v>0</v>
      </c>
    </row>
    <row r="291" spans="1:16">
      <c r="A291" s="34" t="s">
        <v>576</v>
      </c>
      <c r="B291" s="4" t="s">
        <v>24</v>
      </c>
      <c r="C291" s="1" t="s">
        <v>20</v>
      </c>
      <c r="D291" s="1" t="s">
        <v>39</v>
      </c>
      <c r="E291" s="1" t="s">
        <v>577</v>
      </c>
      <c r="F291" s="24">
        <v>0</v>
      </c>
      <c r="G291" s="24">
        <v>0</v>
      </c>
      <c r="H291" s="24">
        <v>0</v>
      </c>
      <c r="I291" s="24">
        <v>12555464</v>
      </c>
      <c r="J291" s="24">
        <v>0</v>
      </c>
      <c r="K291" s="24">
        <v>0</v>
      </c>
      <c r="L291" s="24">
        <v>0</v>
      </c>
      <c r="M291" s="24">
        <v>2573711.2693861555</v>
      </c>
      <c r="N291" s="24">
        <v>0</v>
      </c>
      <c r="O291" s="24">
        <v>0</v>
      </c>
      <c r="P291" s="25">
        <v>0</v>
      </c>
    </row>
    <row r="292" spans="1:16">
      <c r="A292" s="34" t="s">
        <v>578</v>
      </c>
      <c r="B292" s="4" t="s">
        <v>24</v>
      </c>
      <c r="C292" s="1" t="s">
        <v>20</v>
      </c>
      <c r="D292" s="1" t="s">
        <v>39</v>
      </c>
      <c r="E292" s="1" t="s">
        <v>579</v>
      </c>
      <c r="F292" s="24">
        <v>503347</v>
      </c>
      <c r="G292" s="28">
        <v>94380</v>
      </c>
      <c r="H292" s="24">
        <v>0</v>
      </c>
      <c r="I292" s="24">
        <v>0</v>
      </c>
      <c r="J292" s="24">
        <v>0</v>
      </c>
      <c r="K292" s="24">
        <v>0</v>
      </c>
      <c r="L292" s="24">
        <v>0</v>
      </c>
      <c r="M292" s="24">
        <v>1062366.8333979633</v>
      </c>
      <c r="N292" s="24">
        <v>0</v>
      </c>
      <c r="O292" s="24">
        <v>0</v>
      </c>
      <c r="P292" s="25">
        <v>0</v>
      </c>
    </row>
    <row r="293" spans="1:16">
      <c r="A293" s="34" t="s">
        <v>580</v>
      </c>
      <c r="B293" s="4" t="s">
        <v>24</v>
      </c>
      <c r="C293" s="1" t="s">
        <v>20</v>
      </c>
      <c r="D293" s="1" t="s">
        <v>39</v>
      </c>
      <c r="E293" s="1" t="s">
        <v>581</v>
      </c>
      <c r="F293" s="24">
        <v>0</v>
      </c>
      <c r="G293" s="24">
        <v>0</v>
      </c>
      <c r="H293" s="24">
        <v>0</v>
      </c>
      <c r="I293" s="24">
        <v>9756897</v>
      </c>
      <c r="J293" s="24">
        <v>0</v>
      </c>
      <c r="K293" s="24">
        <v>0</v>
      </c>
      <c r="L293" s="24">
        <v>0</v>
      </c>
      <c r="M293" s="24">
        <v>2162626.0865202034</v>
      </c>
      <c r="N293" s="24">
        <v>0</v>
      </c>
      <c r="O293" s="24">
        <v>0</v>
      </c>
      <c r="P293" s="25">
        <v>0</v>
      </c>
    </row>
    <row r="294" spans="1:16">
      <c r="A294" s="34" t="s">
        <v>582</v>
      </c>
      <c r="B294" s="4" t="s">
        <v>24</v>
      </c>
      <c r="C294" s="1" t="s">
        <v>20</v>
      </c>
      <c r="D294" s="1" t="s">
        <v>39</v>
      </c>
      <c r="E294" s="1" t="s">
        <v>583</v>
      </c>
      <c r="F294" s="24">
        <v>0</v>
      </c>
      <c r="G294" s="24">
        <v>0</v>
      </c>
      <c r="H294" s="24">
        <v>0</v>
      </c>
      <c r="I294" s="24">
        <v>0</v>
      </c>
      <c r="J294" s="24">
        <v>0</v>
      </c>
      <c r="K294" s="24">
        <v>0</v>
      </c>
      <c r="L294" s="24">
        <v>0</v>
      </c>
      <c r="M294" s="24">
        <v>1378984.9546503306</v>
      </c>
      <c r="N294" s="24">
        <v>0</v>
      </c>
      <c r="O294" s="24">
        <v>0</v>
      </c>
      <c r="P294" s="25">
        <v>0</v>
      </c>
    </row>
    <row r="295" spans="1:16">
      <c r="A295" s="34" t="s">
        <v>584</v>
      </c>
      <c r="B295" s="4" t="s">
        <v>24</v>
      </c>
      <c r="C295" s="1" t="s">
        <v>20</v>
      </c>
      <c r="D295" s="1" t="s">
        <v>39</v>
      </c>
      <c r="E295" s="1" t="s">
        <v>585</v>
      </c>
      <c r="F295" s="24">
        <v>0</v>
      </c>
      <c r="G295" s="24">
        <v>0</v>
      </c>
      <c r="H295" s="24">
        <v>0</v>
      </c>
      <c r="I295" s="24">
        <v>25000000</v>
      </c>
      <c r="J295" s="24">
        <v>19500000</v>
      </c>
      <c r="K295" s="24">
        <v>0</v>
      </c>
      <c r="L295" s="24">
        <v>0</v>
      </c>
      <c r="M295" s="24">
        <v>2070056.5676828544</v>
      </c>
      <c r="N295" s="24">
        <v>0</v>
      </c>
      <c r="O295" s="24">
        <v>0</v>
      </c>
      <c r="P295" s="25">
        <v>0</v>
      </c>
    </row>
    <row r="296" spans="1:16">
      <c r="A296" s="34" t="s">
        <v>586</v>
      </c>
      <c r="B296" s="4" t="s">
        <v>24</v>
      </c>
      <c r="C296" s="1" t="s">
        <v>20</v>
      </c>
      <c r="D296" s="1" t="s">
        <v>39</v>
      </c>
      <c r="E296" s="1" t="s">
        <v>587</v>
      </c>
      <c r="F296" s="24">
        <v>3110184</v>
      </c>
      <c r="G296" s="24">
        <v>0</v>
      </c>
      <c r="H296" s="24">
        <v>0</v>
      </c>
      <c r="I296" s="24">
        <v>9025771</v>
      </c>
      <c r="J296" s="24">
        <v>0</v>
      </c>
      <c r="K296" s="24">
        <v>0</v>
      </c>
      <c r="L296" s="24">
        <v>0</v>
      </c>
      <c r="M296" s="24">
        <v>1639623.7267796667</v>
      </c>
      <c r="N296" s="24">
        <v>0</v>
      </c>
      <c r="O296" s="24">
        <v>0</v>
      </c>
      <c r="P296" s="25">
        <v>0</v>
      </c>
    </row>
    <row r="297" spans="1:16">
      <c r="A297" s="34" t="s">
        <v>588</v>
      </c>
      <c r="B297" s="4" t="s">
        <v>24</v>
      </c>
      <c r="C297" s="1" t="s">
        <v>20</v>
      </c>
      <c r="D297" s="1" t="s">
        <v>39</v>
      </c>
      <c r="E297" s="1" t="s">
        <v>589</v>
      </c>
      <c r="F297" s="24">
        <v>0</v>
      </c>
      <c r="G297" s="24">
        <v>0</v>
      </c>
      <c r="H297" s="24">
        <v>0</v>
      </c>
      <c r="I297" s="24">
        <v>0</v>
      </c>
      <c r="J297" s="24">
        <v>0</v>
      </c>
      <c r="K297" s="24">
        <v>0</v>
      </c>
      <c r="L297" s="24">
        <v>0</v>
      </c>
      <c r="M297" s="24">
        <v>1011977.746703112</v>
      </c>
      <c r="N297" s="24">
        <v>0</v>
      </c>
      <c r="O297" s="24">
        <v>0</v>
      </c>
      <c r="P297" s="25">
        <v>0</v>
      </c>
    </row>
    <row r="298" spans="1:16">
      <c r="A298" s="34" t="s">
        <v>590</v>
      </c>
      <c r="B298" s="4" t="s">
        <v>24</v>
      </c>
      <c r="C298" s="1" t="s">
        <v>20</v>
      </c>
      <c r="D298" s="1" t="s">
        <v>39</v>
      </c>
      <c r="E298" s="1" t="s">
        <v>591</v>
      </c>
      <c r="F298" s="24">
        <v>2960656</v>
      </c>
      <c r="G298" s="29">
        <v>149460</v>
      </c>
      <c r="H298" s="24">
        <v>0</v>
      </c>
      <c r="I298" s="24">
        <v>13363248</v>
      </c>
      <c r="J298" s="24">
        <v>21900000</v>
      </c>
      <c r="K298" s="24">
        <v>0</v>
      </c>
      <c r="L298" s="24">
        <v>818120</v>
      </c>
      <c r="M298" s="24">
        <v>1764042.7795930398</v>
      </c>
      <c r="N298" s="24">
        <v>0</v>
      </c>
      <c r="O298" s="24">
        <v>0</v>
      </c>
      <c r="P298" s="25">
        <v>0</v>
      </c>
    </row>
    <row r="299" spans="1:16">
      <c r="A299" s="34" t="s">
        <v>592</v>
      </c>
      <c r="B299" s="4" t="s">
        <v>24</v>
      </c>
      <c r="C299" s="1" t="s">
        <v>20</v>
      </c>
      <c r="D299" s="1" t="s">
        <v>39</v>
      </c>
      <c r="E299" s="1" t="s">
        <v>593</v>
      </c>
      <c r="F299" s="24">
        <v>1617380</v>
      </c>
      <c r="G299" s="24">
        <v>0</v>
      </c>
      <c r="H299" s="24">
        <v>0</v>
      </c>
      <c r="I299" s="24">
        <v>0</v>
      </c>
      <c r="J299" s="24">
        <v>0</v>
      </c>
      <c r="K299" s="24">
        <v>0</v>
      </c>
      <c r="L299" s="24">
        <v>0</v>
      </c>
      <c r="M299" s="24">
        <v>1000000.0000000001</v>
      </c>
      <c r="N299" s="24">
        <v>0</v>
      </c>
      <c r="O299" s="24">
        <v>0</v>
      </c>
      <c r="P299" s="25">
        <v>0</v>
      </c>
    </row>
    <row r="300" spans="1:16">
      <c r="A300" s="34" t="s">
        <v>594</v>
      </c>
      <c r="B300" s="4" t="s">
        <v>24</v>
      </c>
      <c r="C300" s="1" t="s">
        <v>20</v>
      </c>
      <c r="D300" s="1" t="s">
        <v>39</v>
      </c>
      <c r="E300" s="1" t="s">
        <v>595</v>
      </c>
      <c r="F300" s="24">
        <v>0</v>
      </c>
      <c r="G300" s="24">
        <v>0</v>
      </c>
      <c r="H300" s="24">
        <v>0</v>
      </c>
      <c r="I300" s="24">
        <v>0</v>
      </c>
      <c r="J300" s="24">
        <v>0</v>
      </c>
      <c r="K300" s="24">
        <v>0</v>
      </c>
      <c r="L300" s="24">
        <v>0</v>
      </c>
      <c r="M300" s="24">
        <v>1000000</v>
      </c>
      <c r="N300" s="24">
        <v>0</v>
      </c>
      <c r="O300" s="24">
        <v>0</v>
      </c>
      <c r="P300" s="25">
        <v>0</v>
      </c>
    </row>
    <row r="301" spans="1:16">
      <c r="A301" s="34" t="s">
        <v>596</v>
      </c>
      <c r="B301" s="4" t="s">
        <v>24</v>
      </c>
      <c r="C301" s="1" t="s">
        <v>20</v>
      </c>
      <c r="D301" s="1" t="s">
        <v>39</v>
      </c>
      <c r="E301" s="1" t="s">
        <v>597</v>
      </c>
      <c r="F301" s="24">
        <v>0</v>
      </c>
      <c r="G301" s="24">
        <v>0</v>
      </c>
      <c r="H301" s="24">
        <v>237500</v>
      </c>
      <c r="I301" s="24">
        <v>25702357</v>
      </c>
      <c r="J301" s="24">
        <v>0</v>
      </c>
      <c r="K301" s="24">
        <v>0</v>
      </c>
      <c r="L301" s="24">
        <v>0</v>
      </c>
      <c r="M301" s="24">
        <v>5731483.0375984991</v>
      </c>
      <c r="N301" s="24">
        <v>0</v>
      </c>
      <c r="O301" s="24">
        <v>0</v>
      </c>
      <c r="P301" s="25">
        <v>0</v>
      </c>
    </row>
    <row r="302" spans="1:16">
      <c r="A302" s="34"/>
      <c r="B302" s="4" t="s">
        <v>24</v>
      </c>
      <c r="C302" s="1" t="s">
        <v>20</v>
      </c>
      <c r="D302" s="1" t="s">
        <v>112</v>
      </c>
      <c r="E302" s="3" t="s">
        <v>598</v>
      </c>
      <c r="F302" s="24">
        <v>0</v>
      </c>
      <c r="G302" s="24">
        <v>0</v>
      </c>
      <c r="H302" s="24">
        <v>0</v>
      </c>
      <c r="I302" s="24">
        <v>0</v>
      </c>
      <c r="J302" s="24">
        <v>0</v>
      </c>
      <c r="K302" s="24">
        <v>0</v>
      </c>
      <c r="L302" s="24">
        <v>0</v>
      </c>
      <c r="M302" s="24">
        <v>0</v>
      </c>
      <c r="N302" s="30">
        <v>14300000</v>
      </c>
      <c r="O302" s="24">
        <v>60200000</v>
      </c>
      <c r="P302" s="25">
        <v>0</v>
      </c>
    </row>
    <row r="303" spans="1:16">
      <c r="A303" s="34"/>
      <c r="B303" s="4" t="s">
        <v>24</v>
      </c>
      <c r="C303" s="1" t="s">
        <v>20</v>
      </c>
      <c r="D303" s="1" t="s">
        <v>112</v>
      </c>
      <c r="E303" s="3" t="s">
        <v>599</v>
      </c>
      <c r="F303" s="24">
        <v>0</v>
      </c>
      <c r="G303" s="24">
        <v>0</v>
      </c>
      <c r="H303" s="24">
        <v>0</v>
      </c>
      <c r="I303" s="24">
        <v>0</v>
      </c>
      <c r="J303" s="24">
        <v>0</v>
      </c>
      <c r="K303" s="24">
        <v>0</v>
      </c>
      <c r="L303" s="24">
        <v>0</v>
      </c>
      <c r="M303" s="24">
        <v>0</v>
      </c>
      <c r="N303" s="30">
        <v>11800000</v>
      </c>
      <c r="O303" s="24">
        <v>79000000</v>
      </c>
      <c r="P303" s="25">
        <v>0</v>
      </c>
    </row>
    <row r="304" spans="1:16">
      <c r="A304" s="34"/>
      <c r="B304" s="4" t="s">
        <v>24</v>
      </c>
      <c r="C304" s="1" t="s">
        <v>20</v>
      </c>
      <c r="D304" s="1" t="s">
        <v>112</v>
      </c>
      <c r="E304" s="3" t="s">
        <v>600</v>
      </c>
      <c r="F304" s="24">
        <v>0</v>
      </c>
      <c r="G304" s="24">
        <v>0</v>
      </c>
      <c r="H304" s="24">
        <v>0</v>
      </c>
      <c r="I304" s="24">
        <v>0</v>
      </c>
      <c r="J304" s="24">
        <v>0</v>
      </c>
      <c r="K304" s="24">
        <v>0</v>
      </c>
      <c r="L304" s="24">
        <v>0</v>
      </c>
      <c r="M304" s="24">
        <v>0</v>
      </c>
      <c r="N304" s="30">
        <v>11300000</v>
      </c>
      <c r="O304" s="24">
        <v>77500000</v>
      </c>
      <c r="P304" s="25">
        <v>0</v>
      </c>
    </row>
    <row r="305" spans="1:16">
      <c r="A305" s="34"/>
      <c r="B305" s="4" t="s">
        <v>24</v>
      </c>
      <c r="C305" s="1" t="s">
        <v>20</v>
      </c>
      <c r="D305" s="1" t="s">
        <v>112</v>
      </c>
      <c r="E305" s="3" t="s">
        <v>601</v>
      </c>
      <c r="F305" s="24">
        <v>0</v>
      </c>
      <c r="G305" s="24">
        <v>0</v>
      </c>
      <c r="H305" s="24">
        <v>0</v>
      </c>
      <c r="I305" s="24">
        <v>0</v>
      </c>
      <c r="J305" s="24">
        <v>0</v>
      </c>
      <c r="K305" s="24">
        <v>0</v>
      </c>
      <c r="L305" s="24">
        <v>0</v>
      </c>
      <c r="M305" s="24">
        <v>0</v>
      </c>
      <c r="N305" s="30">
        <v>35400000</v>
      </c>
      <c r="O305" s="24">
        <v>195500000</v>
      </c>
      <c r="P305" s="25">
        <v>0</v>
      </c>
    </row>
    <row r="306" spans="1:16">
      <c r="A306" s="34"/>
      <c r="B306" s="4" t="s">
        <v>24</v>
      </c>
      <c r="C306" s="1" t="s">
        <v>20</v>
      </c>
      <c r="D306" s="1" t="s">
        <v>112</v>
      </c>
      <c r="E306" s="3" t="s">
        <v>602</v>
      </c>
      <c r="F306" s="24">
        <v>0</v>
      </c>
      <c r="G306" s="24">
        <v>0</v>
      </c>
      <c r="H306" s="24">
        <v>0</v>
      </c>
      <c r="I306" s="24">
        <v>0</v>
      </c>
      <c r="J306" s="24">
        <v>0</v>
      </c>
      <c r="K306" s="24">
        <v>0</v>
      </c>
      <c r="L306" s="24">
        <v>0</v>
      </c>
      <c r="M306" s="24">
        <v>0</v>
      </c>
      <c r="N306" s="30">
        <v>9700000</v>
      </c>
      <c r="O306" s="24">
        <v>140800000</v>
      </c>
      <c r="P306" s="25">
        <v>0</v>
      </c>
    </row>
    <row r="307" spans="1:16">
      <c r="A307" s="34"/>
      <c r="B307" s="4" t="s">
        <v>24</v>
      </c>
      <c r="C307" s="1" t="s">
        <v>20</v>
      </c>
      <c r="D307" s="1" t="s">
        <v>112</v>
      </c>
      <c r="E307" s="3" t="s">
        <v>603</v>
      </c>
      <c r="F307" s="24">
        <v>0</v>
      </c>
      <c r="G307" s="24">
        <v>0</v>
      </c>
      <c r="H307" s="24">
        <v>0</v>
      </c>
      <c r="I307" s="24">
        <v>0</v>
      </c>
      <c r="J307" s="24">
        <v>0</v>
      </c>
      <c r="K307" s="24">
        <v>0</v>
      </c>
      <c r="L307" s="24">
        <v>0</v>
      </c>
      <c r="M307" s="24">
        <v>0</v>
      </c>
      <c r="N307" s="30">
        <v>13700000</v>
      </c>
      <c r="O307" s="24">
        <v>230700000</v>
      </c>
      <c r="P307" s="25">
        <v>0</v>
      </c>
    </row>
    <row r="308" spans="1:16">
      <c r="A308" s="34"/>
      <c r="B308" s="4" t="s">
        <v>24</v>
      </c>
      <c r="C308" s="1" t="s">
        <v>20</v>
      </c>
      <c r="D308" s="1" t="s">
        <v>212</v>
      </c>
      <c r="E308" s="3" t="s">
        <v>603</v>
      </c>
      <c r="F308" s="24">
        <v>0</v>
      </c>
      <c r="G308" s="24">
        <v>0</v>
      </c>
      <c r="H308" s="24">
        <v>0</v>
      </c>
      <c r="I308" s="24">
        <v>0</v>
      </c>
      <c r="J308" s="24">
        <v>0</v>
      </c>
      <c r="K308" s="24">
        <v>0</v>
      </c>
      <c r="L308" s="24">
        <v>2466426</v>
      </c>
      <c r="M308" s="24">
        <v>0</v>
      </c>
      <c r="N308" s="24">
        <v>0</v>
      </c>
      <c r="O308" s="24">
        <v>0</v>
      </c>
      <c r="P308" s="25">
        <v>10300000</v>
      </c>
    </row>
    <row r="309" spans="1:16">
      <c r="A309" s="34" t="s">
        <v>604</v>
      </c>
      <c r="B309" s="4" t="s">
        <v>24</v>
      </c>
      <c r="C309" s="1" t="s">
        <v>19</v>
      </c>
      <c r="D309" s="1" t="s">
        <v>39</v>
      </c>
      <c r="E309" s="1" t="s">
        <v>605</v>
      </c>
      <c r="F309" s="24">
        <v>0</v>
      </c>
      <c r="G309" s="24">
        <v>0</v>
      </c>
      <c r="H309" s="24">
        <v>0</v>
      </c>
      <c r="I309" s="24">
        <v>0</v>
      </c>
      <c r="J309" s="24">
        <v>0</v>
      </c>
      <c r="K309" s="24">
        <v>52625000</v>
      </c>
      <c r="L309" s="24">
        <v>0</v>
      </c>
      <c r="M309" s="24">
        <v>36375301.226291358</v>
      </c>
      <c r="N309" s="24">
        <v>0</v>
      </c>
      <c r="O309" s="24">
        <v>0</v>
      </c>
      <c r="P309" s="25">
        <v>0</v>
      </c>
    </row>
    <row r="310" spans="1:16">
      <c r="A310" s="34" t="s">
        <v>606</v>
      </c>
      <c r="B310" s="4" t="s">
        <v>24</v>
      </c>
      <c r="C310" s="1" t="s">
        <v>19</v>
      </c>
      <c r="D310" s="1" t="s">
        <v>39</v>
      </c>
      <c r="E310" s="1" t="s">
        <v>607</v>
      </c>
      <c r="F310" s="24">
        <v>0</v>
      </c>
      <c r="G310" s="24">
        <v>0</v>
      </c>
      <c r="H310" s="24">
        <v>0</v>
      </c>
      <c r="I310" s="24">
        <v>0</v>
      </c>
      <c r="J310" s="24">
        <v>0</v>
      </c>
      <c r="K310" s="24">
        <v>14500000</v>
      </c>
      <c r="L310" s="24">
        <v>0</v>
      </c>
      <c r="M310" s="24">
        <v>2805712.0657608933</v>
      </c>
      <c r="N310" s="24">
        <v>0</v>
      </c>
      <c r="O310" s="24">
        <v>0</v>
      </c>
      <c r="P310" s="25">
        <v>0</v>
      </c>
    </row>
    <row r="311" spans="1:16">
      <c r="A311" s="34" t="s">
        <v>608</v>
      </c>
      <c r="B311" s="4" t="s">
        <v>24</v>
      </c>
      <c r="C311" s="1" t="s">
        <v>19</v>
      </c>
      <c r="D311" s="1" t="s">
        <v>39</v>
      </c>
      <c r="E311" s="1" t="s">
        <v>609</v>
      </c>
      <c r="F311" s="24">
        <v>0</v>
      </c>
      <c r="G311" s="24">
        <v>0</v>
      </c>
      <c r="H311" s="24">
        <v>0</v>
      </c>
      <c r="I311" s="24">
        <v>0</v>
      </c>
      <c r="J311" s="24">
        <v>0</v>
      </c>
      <c r="K311" s="24">
        <v>20000000</v>
      </c>
      <c r="L311" s="24">
        <v>0</v>
      </c>
      <c r="M311" s="24">
        <v>3021807.3708936516</v>
      </c>
      <c r="N311" s="24">
        <v>0</v>
      </c>
      <c r="O311" s="24">
        <v>0</v>
      </c>
      <c r="P311" s="25">
        <v>0</v>
      </c>
    </row>
    <row r="312" spans="1:16">
      <c r="A312" s="34" t="s">
        <v>610</v>
      </c>
      <c r="B312" s="4" t="s">
        <v>24</v>
      </c>
      <c r="C312" s="1" t="s">
        <v>19</v>
      </c>
      <c r="D312" s="1" t="s">
        <v>39</v>
      </c>
      <c r="E312" s="1" t="s">
        <v>611</v>
      </c>
      <c r="F312" s="24">
        <v>0</v>
      </c>
      <c r="G312" s="24">
        <v>0</v>
      </c>
      <c r="H312" s="24">
        <v>0</v>
      </c>
      <c r="I312" s="24">
        <v>0</v>
      </c>
      <c r="J312" s="24">
        <v>0</v>
      </c>
      <c r="K312" s="24">
        <v>0</v>
      </c>
      <c r="L312" s="24">
        <v>0</v>
      </c>
      <c r="M312" s="24">
        <v>11331741.381464602</v>
      </c>
      <c r="N312" s="24">
        <v>0</v>
      </c>
      <c r="O312" s="24">
        <v>0</v>
      </c>
      <c r="P312" s="25">
        <v>0</v>
      </c>
    </row>
    <row r="313" spans="1:16">
      <c r="A313" s="34" t="s">
        <v>612</v>
      </c>
      <c r="B313" s="4" t="s">
        <v>24</v>
      </c>
      <c r="C313" s="1" t="s">
        <v>19</v>
      </c>
      <c r="D313" s="1" t="s">
        <v>39</v>
      </c>
      <c r="E313" s="1" t="s">
        <v>613</v>
      </c>
      <c r="F313" s="24">
        <v>0</v>
      </c>
      <c r="G313" s="24">
        <v>0</v>
      </c>
      <c r="H313" s="24">
        <v>0</v>
      </c>
      <c r="I313" s="24">
        <v>9985689</v>
      </c>
      <c r="J313" s="24">
        <v>25000000</v>
      </c>
      <c r="K313" s="24">
        <v>0</v>
      </c>
      <c r="L313" s="24">
        <v>0</v>
      </c>
      <c r="M313" s="24">
        <v>9367405.6885289568</v>
      </c>
      <c r="N313" s="24">
        <v>0</v>
      </c>
      <c r="O313" s="24">
        <v>0</v>
      </c>
      <c r="P313" s="25">
        <v>0</v>
      </c>
    </row>
    <row r="314" spans="1:16">
      <c r="A314" s="34" t="s">
        <v>614</v>
      </c>
      <c r="B314" s="4" t="s">
        <v>24</v>
      </c>
      <c r="C314" s="1" t="s">
        <v>19</v>
      </c>
      <c r="D314" s="1" t="s">
        <v>39</v>
      </c>
      <c r="E314" s="1" t="s">
        <v>615</v>
      </c>
      <c r="F314" s="24">
        <v>0</v>
      </c>
      <c r="G314" s="24">
        <v>0</v>
      </c>
      <c r="H314" s="24">
        <v>0</v>
      </c>
      <c r="I314" s="24">
        <v>0</v>
      </c>
      <c r="J314" s="24">
        <v>23800000</v>
      </c>
      <c r="K314" s="24">
        <v>0</v>
      </c>
      <c r="L314" s="24">
        <v>0</v>
      </c>
      <c r="M314" s="24">
        <v>3822891.5722521432</v>
      </c>
      <c r="N314" s="24">
        <v>0</v>
      </c>
      <c r="O314" s="24">
        <v>0</v>
      </c>
      <c r="P314" s="25">
        <v>0</v>
      </c>
    </row>
    <row r="315" spans="1:16">
      <c r="A315" s="34" t="s">
        <v>616</v>
      </c>
      <c r="B315" s="4" t="s">
        <v>24</v>
      </c>
      <c r="C315" s="1" t="s">
        <v>19</v>
      </c>
      <c r="D315" s="1" t="s">
        <v>39</v>
      </c>
      <c r="E315" s="1" t="s">
        <v>617</v>
      </c>
      <c r="F315" s="24">
        <v>0</v>
      </c>
      <c r="G315" s="24">
        <v>0</v>
      </c>
      <c r="H315" s="24">
        <v>0</v>
      </c>
      <c r="I315" s="24">
        <v>0</v>
      </c>
      <c r="J315" s="24">
        <v>22400000</v>
      </c>
      <c r="K315" s="24">
        <v>0</v>
      </c>
      <c r="L315" s="24">
        <v>4801003</v>
      </c>
      <c r="M315" s="24">
        <v>6642186.8561300589</v>
      </c>
      <c r="N315" s="24">
        <v>0</v>
      </c>
      <c r="O315" s="24">
        <v>0</v>
      </c>
      <c r="P315" s="25">
        <v>0</v>
      </c>
    </row>
    <row r="316" spans="1:16">
      <c r="A316" s="34" t="s">
        <v>618</v>
      </c>
      <c r="B316" s="4" t="s">
        <v>24</v>
      </c>
      <c r="C316" s="1" t="s">
        <v>19</v>
      </c>
      <c r="D316" s="1" t="s">
        <v>39</v>
      </c>
      <c r="E316" s="1" t="s">
        <v>619</v>
      </c>
      <c r="F316" s="24">
        <v>0</v>
      </c>
      <c r="G316" s="24">
        <v>0</v>
      </c>
      <c r="H316" s="24">
        <v>0</v>
      </c>
      <c r="I316" s="24">
        <v>0</v>
      </c>
      <c r="J316" s="24">
        <v>0</v>
      </c>
      <c r="K316" s="24">
        <v>0</v>
      </c>
      <c r="L316" s="24">
        <v>0</v>
      </c>
      <c r="M316" s="24">
        <v>3285309.7890090183</v>
      </c>
      <c r="N316" s="24">
        <v>0</v>
      </c>
      <c r="O316" s="24">
        <v>0</v>
      </c>
      <c r="P316" s="25">
        <v>0</v>
      </c>
    </row>
    <row r="317" spans="1:16">
      <c r="A317" s="34" t="s">
        <v>620</v>
      </c>
      <c r="B317" s="4" t="s">
        <v>24</v>
      </c>
      <c r="C317" s="1" t="s">
        <v>19</v>
      </c>
      <c r="D317" s="1" t="s">
        <v>39</v>
      </c>
      <c r="E317" s="1" t="s">
        <v>621</v>
      </c>
      <c r="F317" s="24">
        <v>0</v>
      </c>
      <c r="G317" s="24">
        <v>0</v>
      </c>
      <c r="H317" s="24">
        <v>0</v>
      </c>
      <c r="I317" s="24">
        <v>0</v>
      </c>
      <c r="J317" s="24">
        <v>0</v>
      </c>
      <c r="K317" s="24">
        <v>0</v>
      </c>
      <c r="L317" s="24">
        <v>0</v>
      </c>
      <c r="M317" s="24">
        <v>2539899.3198666507</v>
      </c>
      <c r="N317" s="24">
        <v>0</v>
      </c>
      <c r="O317" s="24">
        <v>0</v>
      </c>
      <c r="P317" s="25">
        <v>0</v>
      </c>
    </row>
    <row r="318" spans="1:16">
      <c r="A318" s="34" t="s">
        <v>622</v>
      </c>
      <c r="B318" s="4" t="s">
        <v>24</v>
      </c>
      <c r="C318" s="1" t="s">
        <v>19</v>
      </c>
      <c r="D318" s="1" t="s">
        <v>39</v>
      </c>
      <c r="E318" s="1" t="s">
        <v>623</v>
      </c>
      <c r="F318" s="24">
        <v>0</v>
      </c>
      <c r="G318" s="24">
        <v>0</v>
      </c>
      <c r="H318" s="24">
        <v>0</v>
      </c>
      <c r="I318" s="24">
        <v>11048260</v>
      </c>
      <c r="J318" s="24">
        <v>40500000</v>
      </c>
      <c r="K318" s="24">
        <v>0</v>
      </c>
      <c r="L318" s="24">
        <v>0</v>
      </c>
      <c r="M318" s="24">
        <v>4836174.2009483576</v>
      </c>
      <c r="N318" s="24">
        <v>0</v>
      </c>
      <c r="O318" s="24">
        <v>0</v>
      </c>
      <c r="P318" s="25">
        <v>0</v>
      </c>
    </row>
    <row r="319" spans="1:16">
      <c r="A319" s="34"/>
      <c r="B319" s="4" t="s">
        <v>24</v>
      </c>
      <c r="C319" s="1" t="s">
        <v>19</v>
      </c>
      <c r="D319" s="1" t="s">
        <v>39</v>
      </c>
      <c r="E319" s="1" t="s">
        <v>624</v>
      </c>
      <c r="F319" s="24">
        <v>0</v>
      </c>
      <c r="G319" s="24">
        <v>0</v>
      </c>
      <c r="H319" s="24">
        <v>0</v>
      </c>
      <c r="I319" s="24">
        <v>0</v>
      </c>
      <c r="J319" s="24">
        <v>0</v>
      </c>
      <c r="K319" s="24">
        <v>0</v>
      </c>
      <c r="L319" s="24">
        <v>1509245</v>
      </c>
      <c r="M319" s="24">
        <v>0</v>
      </c>
      <c r="N319" s="24">
        <v>0</v>
      </c>
      <c r="O319" s="24">
        <v>0</v>
      </c>
      <c r="P319" s="25">
        <v>0</v>
      </c>
    </row>
    <row r="320" spans="1:16">
      <c r="A320" s="34"/>
      <c r="B320" s="4" t="s">
        <v>24</v>
      </c>
      <c r="C320" s="1" t="s">
        <v>19</v>
      </c>
      <c r="D320" s="1" t="s">
        <v>39</v>
      </c>
      <c r="E320" s="1" t="s">
        <v>625</v>
      </c>
      <c r="F320" s="24">
        <v>0</v>
      </c>
      <c r="G320" s="24">
        <v>0</v>
      </c>
      <c r="H320" s="24">
        <v>0</v>
      </c>
      <c r="I320" s="24">
        <v>0</v>
      </c>
      <c r="J320" s="24">
        <v>0</v>
      </c>
      <c r="K320" s="24">
        <v>0</v>
      </c>
      <c r="L320" s="24">
        <v>2774617</v>
      </c>
      <c r="M320" s="24">
        <v>0</v>
      </c>
      <c r="N320" s="24">
        <v>0</v>
      </c>
      <c r="O320" s="24">
        <v>0</v>
      </c>
      <c r="P320" s="25">
        <v>0</v>
      </c>
    </row>
    <row r="321" spans="1:16">
      <c r="A321" s="34" t="s">
        <v>626</v>
      </c>
      <c r="B321" s="4" t="s">
        <v>24</v>
      </c>
      <c r="C321" s="1" t="s">
        <v>19</v>
      </c>
      <c r="D321" s="1" t="s">
        <v>39</v>
      </c>
      <c r="E321" s="1" t="s">
        <v>627</v>
      </c>
      <c r="F321" s="24">
        <v>0</v>
      </c>
      <c r="G321" s="24">
        <v>0</v>
      </c>
      <c r="H321" s="24">
        <v>0</v>
      </c>
      <c r="I321" s="24">
        <v>0</v>
      </c>
      <c r="J321" s="24">
        <v>0</v>
      </c>
      <c r="K321" s="24">
        <v>0</v>
      </c>
      <c r="L321" s="24">
        <v>0</v>
      </c>
      <c r="M321" s="24">
        <v>1965600.9832411958</v>
      </c>
      <c r="N321" s="24">
        <v>0</v>
      </c>
      <c r="O321" s="24">
        <v>0</v>
      </c>
      <c r="P321" s="25">
        <v>0</v>
      </c>
    </row>
    <row r="322" spans="1:16">
      <c r="A322" s="34"/>
      <c r="B322" s="4" t="s">
        <v>24</v>
      </c>
      <c r="C322" s="1" t="s">
        <v>19</v>
      </c>
      <c r="D322" s="1" t="s">
        <v>39</v>
      </c>
      <c r="E322" s="3" t="s">
        <v>628</v>
      </c>
      <c r="F322" s="24">
        <v>0</v>
      </c>
      <c r="G322" s="24">
        <v>0</v>
      </c>
      <c r="H322" s="24">
        <v>0</v>
      </c>
      <c r="I322" s="24">
        <v>0</v>
      </c>
      <c r="J322" s="24">
        <v>0</v>
      </c>
      <c r="K322" s="24">
        <v>0</v>
      </c>
      <c r="L322" s="24">
        <v>2786257</v>
      </c>
      <c r="M322" s="24">
        <v>0</v>
      </c>
      <c r="N322" s="24">
        <v>0</v>
      </c>
      <c r="O322" s="24">
        <v>0</v>
      </c>
      <c r="P322" s="25">
        <v>0</v>
      </c>
    </row>
    <row r="323" spans="1:16">
      <c r="A323" s="34" t="s">
        <v>629</v>
      </c>
      <c r="B323" s="4" t="s">
        <v>24</v>
      </c>
      <c r="C323" s="1" t="s">
        <v>19</v>
      </c>
      <c r="D323" s="1" t="s">
        <v>39</v>
      </c>
      <c r="E323" s="1" t="s">
        <v>630</v>
      </c>
      <c r="F323" s="24">
        <v>0</v>
      </c>
      <c r="G323" s="24">
        <v>0</v>
      </c>
      <c r="H323" s="24">
        <v>0</v>
      </c>
      <c r="I323" s="24">
        <v>13331637</v>
      </c>
      <c r="J323" s="24">
        <v>23200000</v>
      </c>
      <c r="K323" s="24">
        <v>14950000</v>
      </c>
      <c r="L323" s="24">
        <v>0</v>
      </c>
      <c r="M323" s="24">
        <v>4028173.3167299186</v>
      </c>
      <c r="N323" s="24">
        <v>0</v>
      </c>
      <c r="O323" s="24">
        <v>0</v>
      </c>
      <c r="P323" s="25">
        <v>0</v>
      </c>
    </row>
    <row r="324" spans="1:16">
      <c r="A324" s="34" t="s">
        <v>631</v>
      </c>
      <c r="B324" s="4" t="s">
        <v>24</v>
      </c>
      <c r="C324" s="1" t="s">
        <v>19</v>
      </c>
      <c r="D324" s="1" t="s">
        <v>39</v>
      </c>
      <c r="E324" s="1" t="s">
        <v>632</v>
      </c>
      <c r="F324" s="24">
        <v>0</v>
      </c>
      <c r="G324" s="24">
        <v>0</v>
      </c>
      <c r="H324" s="24">
        <v>0</v>
      </c>
      <c r="I324" s="24">
        <v>0</v>
      </c>
      <c r="J324" s="24">
        <v>15600000</v>
      </c>
      <c r="K324" s="24">
        <v>0</v>
      </c>
      <c r="L324" s="24">
        <v>0</v>
      </c>
      <c r="M324" s="24">
        <v>2502049.9310859237</v>
      </c>
      <c r="N324" s="24">
        <v>0</v>
      </c>
      <c r="O324" s="24">
        <v>0</v>
      </c>
      <c r="P324" s="25">
        <v>0</v>
      </c>
    </row>
    <row r="325" spans="1:16">
      <c r="A325" s="34" t="s">
        <v>633</v>
      </c>
      <c r="B325" s="4" t="s">
        <v>24</v>
      </c>
      <c r="C325" s="1" t="s">
        <v>19</v>
      </c>
      <c r="D325" s="1" t="s">
        <v>39</v>
      </c>
      <c r="E325" s="1" t="s">
        <v>634</v>
      </c>
      <c r="F325" s="24">
        <v>0</v>
      </c>
      <c r="G325" s="24">
        <v>0</v>
      </c>
      <c r="H325" s="24">
        <v>0</v>
      </c>
      <c r="I325" s="24">
        <v>0</v>
      </c>
      <c r="J325" s="24">
        <v>0</v>
      </c>
      <c r="K325" s="24">
        <v>0</v>
      </c>
      <c r="L325" s="24">
        <v>0</v>
      </c>
      <c r="M325" s="24">
        <v>3052921.1273432299</v>
      </c>
      <c r="N325" s="24">
        <v>0</v>
      </c>
      <c r="O325" s="24">
        <v>0</v>
      </c>
      <c r="P325" s="25">
        <v>0</v>
      </c>
    </row>
    <row r="326" spans="1:16">
      <c r="A326" s="34" t="s">
        <v>635</v>
      </c>
      <c r="B326" s="4" t="s">
        <v>24</v>
      </c>
      <c r="C326" s="1" t="s">
        <v>19</v>
      </c>
      <c r="D326" s="1" t="s">
        <v>39</v>
      </c>
      <c r="E326" s="1" t="s">
        <v>636</v>
      </c>
      <c r="F326" s="24">
        <v>0</v>
      </c>
      <c r="G326" s="24">
        <v>0</v>
      </c>
      <c r="H326" s="24">
        <v>0</v>
      </c>
      <c r="I326" s="24">
        <v>0</v>
      </c>
      <c r="J326" s="24">
        <v>67500000</v>
      </c>
      <c r="K326" s="24">
        <v>0</v>
      </c>
      <c r="L326" s="24">
        <v>0</v>
      </c>
      <c r="M326" s="24">
        <v>9817227.8387455009</v>
      </c>
      <c r="N326" s="24">
        <v>0</v>
      </c>
      <c r="O326" s="24">
        <v>0</v>
      </c>
      <c r="P326" s="25">
        <v>0</v>
      </c>
    </row>
    <row r="327" spans="1:16">
      <c r="A327" s="34" t="s">
        <v>637</v>
      </c>
      <c r="B327" s="4" t="s">
        <v>24</v>
      </c>
      <c r="C327" s="1" t="s">
        <v>19</v>
      </c>
      <c r="D327" s="1" t="s">
        <v>39</v>
      </c>
      <c r="E327" s="1" t="s">
        <v>638</v>
      </c>
      <c r="F327" s="24">
        <v>0</v>
      </c>
      <c r="G327" s="24">
        <v>0</v>
      </c>
      <c r="H327" s="24">
        <v>0</v>
      </c>
      <c r="I327" s="24">
        <v>0</v>
      </c>
      <c r="J327" s="24">
        <v>0</v>
      </c>
      <c r="K327" s="24">
        <v>0</v>
      </c>
      <c r="L327" s="24">
        <v>0</v>
      </c>
      <c r="M327" s="24">
        <v>10845216.879105065</v>
      </c>
      <c r="N327" s="24">
        <v>0</v>
      </c>
      <c r="O327" s="24">
        <v>0</v>
      </c>
      <c r="P327" s="25">
        <v>0</v>
      </c>
    </row>
    <row r="328" spans="1:16">
      <c r="A328" s="34" t="s">
        <v>639</v>
      </c>
      <c r="B328" s="4" t="s">
        <v>24</v>
      </c>
      <c r="C328" s="1" t="s">
        <v>19</v>
      </c>
      <c r="D328" s="1" t="s">
        <v>39</v>
      </c>
      <c r="E328" s="1" t="s">
        <v>640</v>
      </c>
      <c r="F328" s="24">
        <v>0</v>
      </c>
      <c r="G328" s="24">
        <v>0</v>
      </c>
      <c r="H328" s="24">
        <v>0</v>
      </c>
      <c r="I328" s="24">
        <v>0</v>
      </c>
      <c r="J328" s="24">
        <v>0</v>
      </c>
      <c r="K328" s="24">
        <v>0</v>
      </c>
      <c r="L328" s="24">
        <v>0</v>
      </c>
      <c r="M328" s="24">
        <v>5310432.4166103145</v>
      </c>
      <c r="N328" s="24">
        <v>0</v>
      </c>
      <c r="O328" s="24">
        <v>0</v>
      </c>
      <c r="P328" s="25">
        <v>0</v>
      </c>
    </row>
    <row r="329" spans="1:16">
      <c r="A329" s="34" t="s">
        <v>641</v>
      </c>
      <c r="B329" s="4" t="s">
        <v>24</v>
      </c>
      <c r="C329" s="1" t="s">
        <v>19</v>
      </c>
      <c r="D329" s="1" t="s">
        <v>39</v>
      </c>
      <c r="E329" s="1" t="s">
        <v>642</v>
      </c>
      <c r="F329" s="24">
        <v>0</v>
      </c>
      <c r="G329" s="24">
        <v>0</v>
      </c>
      <c r="H329" s="24">
        <v>0</v>
      </c>
      <c r="I329" s="24">
        <v>0</v>
      </c>
      <c r="J329" s="24">
        <v>0</v>
      </c>
      <c r="K329" s="24">
        <v>0</v>
      </c>
      <c r="L329" s="24">
        <v>0</v>
      </c>
      <c r="M329" s="24">
        <v>3823772.2020163899</v>
      </c>
      <c r="N329" s="24">
        <v>0</v>
      </c>
      <c r="O329" s="24">
        <v>0</v>
      </c>
      <c r="P329" s="25">
        <v>0</v>
      </c>
    </row>
    <row r="330" spans="1:16">
      <c r="A330" s="34" t="s">
        <v>643</v>
      </c>
      <c r="B330" s="4" t="s">
        <v>24</v>
      </c>
      <c r="C330" s="1" t="s">
        <v>19</v>
      </c>
      <c r="D330" s="1" t="s">
        <v>39</v>
      </c>
      <c r="E330" s="1" t="s">
        <v>644</v>
      </c>
      <c r="F330" s="24">
        <v>0</v>
      </c>
      <c r="G330" s="24">
        <v>0</v>
      </c>
      <c r="H330" s="24">
        <v>0</v>
      </c>
      <c r="I330" s="24">
        <v>14377723</v>
      </c>
      <c r="J330" s="24">
        <v>0</v>
      </c>
      <c r="K330" s="24">
        <v>0</v>
      </c>
      <c r="L330" s="24">
        <v>0</v>
      </c>
      <c r="M330" s="24">
        <v>4673294.9578834847</v>
      </c>
      <c r="N330" s="24">
        <v>0</v>
      </c>
      <c r="O330" s="24">
        <v>0</v>
      </c>
      <c r="P330" s="25">
        <v>0</v>
      </c>
    </row>
    <row r="331" spans="1:16">
      <c r="A331" s="34" t="s">
        <v>645</v>
      </c>
      <c r="B331" s="4" t="s">
        <v>24</v>
      </c>
      <c r="C331" s="1" t="s">
        <v>19</v>
      </c>
      <c r="D331" s="1" t="s">
        <v>39</v>
      </c>
      <c r="E331" s="1" t="s">
        <v>646</v>
      </c>
      <c r="F331" s="24">
        <v>0</v>
      </c>
      <c r="G331" s="24">
        <v>0</v>
      </c>
      <c r="H331" s="24">
        <v>0</v>
      </c>
      <c r="I331" s="24">
        <v>0</v>
      </c>
      <c r="J331" s="24">
        <v>0</v>
      </c>
      <c r="K331" s="24">
        <v>0</v>
      </c>
      <c r="L331" s="24">
        <v>0</v>
      </c>
      <c r="M331" s="24">
        <v>3428936.8833444994</v>
      </c>
      <c r="N331" s="24">
        <v>0</v>
      </c>
      <c r="O331" s="24">
        <v>0</v>
      </c>
      <c r="P331" s="25">
        <v>0</v>
      </c>
    </row>
    <row r="332" spans="1:16">
      <c r="A332" s="34" t="s">
        <v>647</v>
      </c>
      <c r="B332" s="4" t="s">
        <v>24</v>
      </c>
      <c r="C332" s="1" t="s">
        <v>19</v>
      </c>
      <c r="D332" s="1" t="s">
        <v>39</v>
      </c>
      <c r="E332" s="1" t="s">
        <v>648</v>
      </c>
      <c r="F332" s="24">
        <v>0</v>
      </c>
      <c r="G332" s="24">
        <v>0</v>
      </c>
      <c r="H332" s="24">
        <v>0</v>
      </c>
      <c r="I332" s="24">
        <v>0</v>
      </c>
      <c r="J332" s="24">
        <v>0</v>
      </c>
      <c r="K332" s="24">
        <v>56000000</v>
      </c>
      <c r="L332" s="24">
        <v>2780463</v>
      </c>
      <c r="M332" s="24">
        <v>9447819.7459544018</v>
      </c>
      <c r="N332" s="24">
        <v>0</v>
      </c>
      <c r="O332" s="24">
        <v>0</v>
      </c>
      <c r="P332" s="25">
        <v>35051120</v>
      </c>
    </row>
    <row r="333" spans="1:16">
      <c r="A333" s="34" t="s">
        <v>649</v>
      </c>
      <c r="B333" s="4" t="s">
        <v>24</v>
      </c>
      <c r="C333" s="1" t="s">
        <v>19</v>
      </c>
      <c r="D333" s="1" t="s">
        <v>39</v>
      </c>
      <c r="E333" s="1" t="s">
        <v>650</v>
      </c>
      <c r="F333" s="24">
        <v>0</v>
      </c>
      <c r="G333" s="24">
        <v>0</v>
      </c>
      <c r="H333" s="24">
        <v>0</v>
      </c>
      <c r="I333" s="24">
        <v>0</v>
      </c>
      <c r="J333" s="24">
        <v>0</v>
      </c>
      <c r="K333" s="24">
        <v>0</v>
      </c>
      <c r="L333" s="24">
        <v>0</v>
      </c>
      <c r="M333" s="24">
        <v>3596031.4781121118</v>
      </c>
      <c r="N333" s="24">
        <v>0</v>
      </c>
      <c r="O333" s="24">
        <v>0</v>
      </c>
      <c r="P333" s="25">
        <v>0</v>
      </c>
    </row>
    <row r="334" spans="1:16">
      <c r="A334" s="34" t="s">
        <v>651</v>
      </c>
      <c r="B334" s="4" t="s">
        <v>24</v>
      </c>
      <c r="C334" s="1" t="s">
        <v>19</v>
      </c>
      <c r="D334" s="1" t="s">
        <v>39</v>
      </c>
      <c r="E334" s="1" t="s">
        <v>652</v>
      </c>
      <c r="F334" s="24">
        <v>0</v>
      </c>
      <c r="G334" s="24">
        <v>0</v>
      </c>
      <c r="H334" s="24">
        <v>0</v>
      </c>
      <c r="I334" s="24">
        <v>21652555</v>
      </c>
      <c r="J334" s="24">
        <v>0</v>
      </c>
      <c r="K334" s="24">
        <v>0</v>
      </c>
      <c r="L334" s="24">
        <v>0</v>
      </c>
      <c r="M334" s="24">
        <v>2328244.4513833844</v>
      </c>
      <c r="N334" s="24">
        <v>0</v>
      </c>
      <c r="O334" s="24">
        <v>0</v>
      </c>
      <c r="P334" s="25">
        <v>0</v>
      </c>
    </row>
    <row r="335" spans="1:16">
      <c r="A335" s="34" t="s">
        <v>653</v>
      </c>
      <c r="B335" s="4" t="s">
        <v>24</v>
      </c>
      <c r="C335" s="1" t="s">
        <v>19</v>
      </c>
      <c r="D335" s="1" t="s">
        <v>39</v>
      </c>
      <c r="E335" s="1" t="s">
        <v>654</v>
      </c>
      <c r="F335" s="24">
        <v>0</v>
      </c>
      <c r="G335" s="24">
        <v>0</v>
      </c>
      <c r="H335" s="24">
        <v>0</v>
      </c>
      <c r="I335" s="24">
        <v>0</v>
      </c>
      <c r="J335" s="24">
        <v>22300000</v>
      </c>
      <c r="K335" s="24">
        <v>0</v>
      </c>
      <c r="L335" s="24">
        <v>0</v>
      </c>
      <c r="M335" s="24">
        <v>5841345.7039267123</v>
      </c>
      <c r="N335" s="24">
        <v>0</v>
      </c>
      <c r="O335" s="24">
        <v>0</v>
      </c>
      <c r="P335" s="25">
        <v>0</v>
      </c>
    </row>
    <row r="336" spans="1:16">
      <c r="A336" s="34" t="s">
        <v>655</v>
      </c>
      <c r="B336" s="4" t="s">
        <v>24</v>
      </c>
      <c r="C336" s="1" t="s">
        <v>19</v>
      </c>
      <c r="D336" s="1" t="s">
        <v>39</v>
      </c>
      <c r="E336" s="1" t="s">
        <v>656</v>
      </c>
      <c r="F336" s="24">
        <v>0</v>
      </c>
      <c r="G336" s="24">
        <v>0</v>
      </c>
      <c r="H336" s="24">
        <v>0</v>
      </c>
      <c r="I336" s="24">
        <v>11439967.380000001</v>
      </c>
      <c r="J336" s="24">
        <v>42600000</v>
      </c>
      <c r="K336" s="24">
        <v>0</v>
      </c>
      <c r="L336" s="24">
        <v>0</v>
      </c>
      <c r="M336" s="24">
        <v>8374365.4370635822</v>
      </c>
      <c r="N336" s="24">
        <v>0</v>
      </c>
      <c r="O336" s="24">
        <v>0</v>
      </c>
      <c r="P336" s="25">
        <v>0</v>
      </c>
    </row>
    <row r="337" spans="1:16">
      <c r="A337" s="34" t="s">
        <v>657</v>
      </c>
      <c r="B337" s="4" t="s">
        <v>24</v>
      </c>
      <c r="C337" s="1" t="s">
        <v>19</v>
      </c>
      <c r="D337" s="1" t="s">
        <v>39</v>
      </c>
      <c r="E337" s="1" t="s">
        <v>658</v>
      </c>
      <c r="F337" s="24">
        <v>0</v>
      </c>
      <c r="G337" s="24">
        <v>0</v>
      </c>
      <c r="H337" s="24">
        <v>0</v>
      </c>
      <c r="I337" s="24">
        <v>10015121</v>
      </c>
      <c r="J337" s="24">
        <v>0</v>
      </c>
      <c r="K337" s="24">
        <v>0</v>
      </c>
      <c r="L337" s="24">
        <v>0</v>
      </c>
      <c r="M337" s="24">
        <v>3484411.5831340272</v>
      </c>
      <c r="N337" s="24">
        <v>0</v>
      </c>
      <c r="O337" s="24">
        <v>0</v>
      </c>
      <c r="P337" s="25">
        <v>0</v>
      </c>
    </row>
    <row r="338" spans="1:16">
      <c r="A338" s="34" t="s">
        <v>659</v>
      </c>
      <c r="B338" s="4" t="s">
        <v>24</v>
      </c>
      <c r="C338" s="1" t="s">
        <v>19</v>
      </c>
      <c r="D338" s="1" t="s">
        <v>39</v>
      </c>
      <c r="E338" s="1" t="s">
        <v>660</v>
      </c>
      <c r="F338" s="24">
        <v>0</v>
      </c>
      <c r="G338" s="24">
        <v>0</v>
      </c>
      <c r="H338" s="24">
        <v>0</v>
      </c>
      <c r="I338" s="24">
        <v>15760196</v>
      </c>
      <c r="J338" s="24">
        <v>25000000</v>
      </c>
      <c r="K338" s="24">
        <v>20000000</v>
      </c>
      <c r="L338" s="24">
        <v>0</v>
      </c>
      <c r="M338" s="24">
        <v>7831883.0882687466</v>
      </c>
      <c r="N338" s="24">
        <v>0</v>
      </c>
      <c r="O338" s="24">
        <v>0</v>
      </c>
      <c r="P338" s="25">
        <v>0</v>
      </c>
    </row>
    <row r="339" spans="1:16">
      <c r="A339" s="34" t="s">
        <v>661</v>
      </c>
      <c r="B339" s="4" t="s">
        <v>24</v>
      </c>
      <c r="C339" s="1" t="s">
        <v>19</v>
      </c>
      <c r="D339" s="1" t="s">
        <v>39</v>
      </c>
      <c r="E339" s="1" t="s">
        <v>662</v>
      </c>
      <c r="F339" s="24">
        <v>0</v>
      </c>
      <c r="G339" s="24">
        <v>0</v>
      </c>
      <c r="H339" s="24">
        <v>0</v>
      </c>
      <c r="I339" s="24">
        <v>17939000</v>
      </c>
      <c r="J339" s="24">
        <v>19600000</v>
      </c>
      <c r="K339" s="24">
        <v>0</v>
      </c>
      <c r="L339" s="24">
        <v>0</v>
      </c>
      <c r="M339" s="24">
        <v>2945472.3311243686</v>
      </c>
      <c r="N339" s="24">
        <v>0</v>
      </c>
      <c r="O339" s="24">
        <v>0</v>
      </c>
      <c r="P339" s="25">
        <v>0</v>
      </c>
    </row>
    <row r="340" spans="1:16">
      <c r="A340" s="34" t="s">
        <v>663</v>
      </c>
      <c r="B340" s="4" t="s">
        <v>24</v>
      </c>
      <c r="C340" s="1" t="s">
        <v>19</v>
      </c>
      <c r="D340" s="1" t="s">
        <v>39</v>
      </c>
      <c r="E340" s="1" t="s">
        <v>664</v>
      </c>
      <c r="F340" s="24">
        <v>0</v>
      </c>
      <c r="G340" s="24">
        <v>0</v>
      </c>
      <c r="H340" s="24">
        <v>0</v>
      </c>
      <c r="I340" s="24">
        <v>0</v>
      </c>
      <c r="J340" s="24">
        <v>0</v>
      </c>
      <c r="K340" s="24">
        <v>0</v>
      </c>
      <c r="L340" s="24">
        <v>0</v>
      </c>
      <c r="M340" s="24">
        <v>3999058.0140798464</v>
      </c>
      <c r="N340" s="24">
        <v>0</v>
      </c>
      <c r="O340" s="24">
        <v>0</v>
      </c>
      <c r="P340" s="25">
        <v>0</v>
      </c>
    </row>
    <row r="341" spans="1:16">
      <c r="A341" s="34" t="s">
        <v>665</v>
      </c>
      <c r="B341" s="4" t="s">
        <v>24</v>
      </c>
      <c r="C341" s="1" t="s">
        <v>19</v>
      </c>
      <c r="D341" s="1" t="s">
        <v>39</v>
      </c>
      <c r="E341" s="1" t="s">
        <v>666</v>
      </c>
      <c r="F341" s="24">
        <v>0</v>
      </c>
      <c r="G341" s="24">
        <v>0</v>
      </c>
      <c r="H341" s="24">
        <v>0</v>
      </c>
      <c r="I341" s="24">
        <v>20510598</v>
      </c>
      <c r="J341" s="24">
        <v>0</v>
      </c>
      <c r="K341" s="24">
        <v>17900000</v>
      </c>
      <c r="L341" s="24">
        <v>0</v>
      </c>
      <c r="M341" s="24">
        <v>3155009.3417232856</v>
      </c>
      <c r="N341" s="24">
        <v>0</v>
      </c>
      <c r="O341" s="24">
        <v>0</v>
      </c>
      <c r="P341" s="25">
        <v>0</v>
      </c>
    </row>
    <row r="342" spans="1:16">
      <c r="A342" s="34"/>
      <c r="B342" s="4" t="s">
        <v>24</v>
      </c>
      <c r="C342" s="1" t="s">
        <v>19</v>
      </c>
      <c r="D342" s="1" t="s">
        <v>112</v>
      </c>
      <c r="E342" s="1" t="s">
        <v>667</v>
      </c>
      <c r="F342" s="24">
        <v>0</v>
      </c>
      <c r="G342" s="24">
        <v>0</v>
      </c>
      <c r="H342" s="24">
        <v>0</v>
      </c>
      <c r="I342" s="24">
        <v>0</v>
      </c>
      <c r="J342" s="24">
        <v>0</v>
      </c>
      <c r="K342" s="24">
        <v>0</v>
      </c>
      <c r="L342" s="24">
        <v>0</v>
      </c>
      <c r="M342" s="24">
        <v>0</v>
      </c>
      <c r="N342" s="24">
        <v>0</v>
      </c>
      <c r="O342" s="24">
        <v>162700000</v>
      </c>
      <c r="P342" s="25">
        <v>0</v>
      </c>
    </row>
    <row r="343" spans="1:16">
      <c r="A343" s="34"/>
      <c r="B343" s="4" t="s">
        <v>24</v>
      </c>
      <c r="C343" s="1" t="s">
        <v>19</v>
      </c>
      <c r="D343" s="1" t="s">
        <v>112</v>
      </c>
      <c r="E343" s="3" t="s">
        <v>668</v>
      </c>
      <c r="F343" s="24">
        <v>0</v>
      </c>
      <c r="G343" s="24">
        <v>0</v>
      </c>
      <c r="H343" s="24">
        <v>0</v>
      </c>
      <c r="I343" s="24">
        <v>0</v>
      </c>
      <c r="J343" s="24">
        <v>0</v>
      </c>
      <c r="K343" s="24">
        <v>0</v>
      </c>
      <c r="L343" s="24">
        <v>0</v>
      </c>
      <c r="M343" s="24">
        <v>0</v>
      </c>
      <c r="N343" s="30">
        <v>8100000</v>
      </c>
      <c r="O343" s="24">
        <v>89400000</v>
      </c>
      <c r="P343" s="25">
        <v>0</v>
      </c>
    </row>
    <row r="344" spans="1:16">
      <c r="A344" s="34"/>
      <c r="B344" s="4" t="s">
        <v>24</v>
      </c>
      <c r="C344" s="1" t="s">
        <v>19</v>
      </c>
      <c r="D344" s="1" t="s">
        <v>112</v>
      </c>
      <c r="E344" s="3" t="s">
        <v>669</v>
      </c>
      <c r="F344" s="24">
        <v>0</v>
      </c>
      <c r="G344" s="24">
        <v>0</v>
      </c>
      <c r="H344" s="24">
        <v>0</v>
      </c>
      <c r="I344" s="24">
        <v>0</v>
      </c>
      <c r="J344" s="24">
        <v>0</v>
      </c>
      <c r="K344" s="24">
        <v>0</v>
      </c>
      <c r="L344" s="24">
        <v>0</v>
      </c>
      <c r="M344" s="24">
        <v>0</v>
      </c>
      <c r="N344" s="30">
        <v>23700000</v>
      </c>
      <c r="O344" s="24">
        <v>97700000</v>
      </c>
      <c r="P344" s="25">
        <v>0</v>
      </c>
    </row>
    <row r="345" spans="1:16">
      <c r="A345" s="34"/>
      <c r="B345" s="4" t="s">
        <v>24</v>
      </c>
      <c r="C345" s="1" t="s">
        <v>19</v>
      </c>
      <c r="D345" s="1" t="s">
        <v>112</v>
      </c>
      <c r="E345" s="3" t="s">
        <v>670</v>
      </c>
      <c r="F345" s="24">
        <v>0</v>
      </c>
      <c r="G345" s="24">
        <v>0</v>
      </c>
      <c r="H345" s="24">
        <v>0</v>
      </c>
      <c r="I345" s="24">
        <v>0</v>
      </c>
      <c r="J345" s="24">
        <v>0</v>
      </c>
      <c r="K345" s="24">
        <v>0</v>
      </c>
      <c r="L345" s="24">
        <v>0</v>
      </c>
      <c r="M345" s="24">
        <v>0</v>
      </c>
      <c r="N345" s="30">
        <v>14000000</v>
      </c>
      <c r="O345" s="24">
        <v>83000000</v>
      </c>
      <c r="P345" s="25">
        <v>0</v>
      </c>
    </row>
    <row r="346" spans="1:16">
      <c r="A346" s="34"/>
      <c r="B346" s="4" t="s">
        <v>24</v>
      </c>
      <c r="C346" s="1" t="s">
        <v>19</v>
      </c>
      <c r="D346" s="1" t="s">
        <v>112</v>
      </c>
      <c r="E346" s="3" t="s">
        <v>628</v>
      </c>
      <c r="F346" s="24">
        <v>0</v>
      </c>
      <c r="G346" s="24">
        <v>0</v>
      </c>
      <c r="H346" s="24">
        <v>0</v>
      </c>
      <c r="I346" s="24">
        <v>0</v>
      </c>
      <c r="J346" s="24">
        <v>0</v>
      </c>
      <c r="K346" s="24">
        <v>0</v>
      </c>
      <c r="L346" s="24">
        <v>0</v>
      </c>
      <c r="M346" s="24">
        <v>0</v>
      </c>
      <c r="N346" s="30">
        <v>12000000</v>
      </c>
      <c r="O346" s="24">
        <v>54200000</v>
      </c>
      <c r="P346" s="25">
        <v>0</v>
      </c>
    </row>
    <row r="347" spans="1:16">
      <c r="A347" s="34"/>
      <c r="B347" s="4" t="s">
        <v>24</v>
      </c>
      <c r="C347" s="1" t="s">
        <v>19</v>
      </c>
      <c r="D347" s="1" t="s">
        <v>212</v>
      </c>
      <c r="E347" s="3" t="s">
        <v>671</v>
      </c>
      <c r="F347" s="24">
        <v>0</v>
      </c>
      <c r="G347" s="24">
        <v>0</v>
      </c>
      <c r="H347" s="24">
        <v>0</v>
      </c>
      <c r="I347" s="24">
        <v>0</v>
      </c>
      <c r="J347" s="24">
        <v>0</v>
      </c>
      <c r="K347" s="24">
        <v>0</v>
      </c>
      <c r="L347" s="24">
        <v>5367496</v>
      </c>
      <c r="M347" s="24">
        <v>0</v>
      </c>
      <c r="N347" s="30">
        <v>66000000</v>
      </c>
      <c r="O347" s="24">
        <v>378800000</v>
      </c>
      <c r="P347" s="32">
        <v>321500000</v>
      </c>
    </row>
    <row r="348" spans="1:16">
      <c r="A348" s="34" t="s">
        <v>672</v>
      </c>
      <c r="B348" s="4" t="s">
        <v>24</v>
      </c>
      <c r="C348" s="1" t="s">
        <v>17</v>
      </c>
      <c r="D348" s="1" t="s">
        <v>39</v>
      </c>
      <c r="E348" s="1" t="s">
        <v>673</v>
      </c>
      <c r="F348" s="24">
        <v>0</v>
      </c>
      <c r="G348" s="24">
        <v>0</v>
      </c>
      <c r="H348" s="24">
        <v>0</v>
      </c>
      <c r="I348" s="24">
        <v>15624456</v>
      </c>
      <c r="J348" s="24">
        <v>23100000</v>
      </c>
      <c r="K348" s="24">
        <v>0</v>
      </c>
      <c r="L348" s="24">
        <v>0</v>
      </c>
      <c r="M348" s="24">
        <v>7287598.837305394</v>
      </c>
      <c r="N348" s="24">
        <v>0</v>
      </c>
      <c r="O348" s="24">
        <v>0</v>
      </c>
      <c r="P348" s="25">
        <v>0</v>
      </c>
    </row>
    <row r="349" spans="1:16">
      <c r="A349" s="34" t="s">
        <v>674</v>
      </c>
      <c r="B349" s="4" t="s">
        <v>24</v>
      </c>
      <c r="C349" s="1" t="s">
        <v>17</v>
      </c>
      <c r="D349" s="1" t="s">
        <v>39</v>
      </c>
      <c r="E349" s="1" t="s">
        <v>675</v>
      </c>
      <c r="F349" s="24">
        <v>0</v>
      </c>
      <c r="G349" s="24">
        <v>0</v>
      </c>
      <c r="H349" s="24">
        <v>225000</v>
      </c>
      <c r="I349" s="24">
        <v>0</v>
      </c>
      <c r="J349" s="24">
        <v>58600000</v>
      </c>
      <c r="K349" s="24">
        <v>20000000</v>
      </c>
      <c r="L349" s="24">
        <v>0</v>
      </c>
      <c r="M349" s="24">
        <v>17177855.154802345</v>
      </c>
      <c r="N349" s="24">
        <v>0</v>
      </c>
      <c r="O349" s="24">
        <v>0</v>
      </c>
      <c r="P349" s="25">
        <v>0</v>
      </c>
    </row>
    <row r="350" spans="1:16">
      <c r="A350" s="34" t="s">
        <v>676</v>
      </c>
      <c r="B350" s="4" t="s">
        <v>24</v>
      </c>
      <c r="C350" s="1" t="s">
        <v>17</v>
      </c>
      <c r="D350" s="1" t="s">
        <v>39</v>
      </c>
      <c r="E350" s="1" t="s">
        <v>677</v>
      </c>
      <c r="F350" s="24">
        <v>0</v>
      </c>
      <c r="G350" s="24">
        <v>0</v>
      </c>
      <c r="H350" s="24">
        <v>0</v>
      </c>
      <c r="I350" s="24">
        <v>18073635</v>
      </c>
      <c r="J350" s="24">
        <v>36600000</v>
      </c>
      <c r="K350" s="24">
        <v>12228568</v>
      </c>
      <c r="L350" s="24">
        <v>0</v>
      </c>
      <c r="M350" s="24">
        <v>6265509.9796400266</v>
      </c>
      <c r="N350" s="24">
        <v>0</v>
      </c>
      <c r="O350" s="24">
        <v>0</v>
      </c>
      <c r="P350" s="25">
        <v>0</v>
      </c>
    </row>
    <row r="351" spans="1:16">
      <c r="A351" s="34" t="s">
        <v>678</v>
      </c>
      <c r="B351" s="4" t="s">
        <v>24</v>
      </c>
      <c r="C351" s="1" t="s">
        <v>17</v>
      </c>
      <c r="D351" s="1" t="s">
        <v>39</v>
      </c>
      <c r="E351" s="1" t="s">
        <v>679</v>
      </c>
      <c r="F351" s="24">
        <v>0</v>
      </c>
      <c r="G351" s="24">
        <v>0</v>
      </c>
      <c r="H351" s="24">
        <v>0</v>
      </c>
      <c r="I351" s="24">
        <v>0</v>
      </c>
      <c r="J351" s="24">
        <v>0</v>
      </c>
      <c r="K351" s="24">
        <v>0</v>
      </c>
      <c r="L351" s="24">
        <v>0</v>
      </c>
      <c r="M351" s="24">
        <v>1596698.0175916262</v>
      </c>
      <c r="N351" s="24">
        <v>0</v>
      </c>
      <c r="O351" s="24">
        <v>0</v>
      </c>
      <c r="P351" s="25">
        <v>0</v>
      </c>
    </row>
    <row r="352" spans="1:16">
      <c r="A352" s="34" t="s">
        <v>680</v>
      </c>
      <c r="B352" s="4" t="s">
        <v>24</v>
      </c>
      <c r="C352" s="1" t="s">
        <v>17</v>
      </c>
      <c r="D352" s="1" t="s">
        <v>39</v>
      </c>
      <c r="E352" s="1" t="s">
        <v>681</v>
      </c>
      <c r="F352" s="24">
        <v>0</v>
      </c>
      <c r="G352" s="24">
        <v>0</v>
      </c>
      <c r="H352" s="24">
        <v>235952</v>
      </c>
      <c r="I352" s="24">
        <v>0</v>
      </c>
      <c r="J352" s="24">
        <v>46400000</v>
      </c>
      <c r="K352" s="24">
        <v>18610000</v>
      </c>
      <c r="L352" s="24">
        <v>0</v>
      </c>
      <c r="M352" s="24">
        <v>8960876.2552690953</v>
      </c>
      <c r="N352" s="24">
        <v>0</v>
      </c>
      <c r="O352" s="24">
        <v>0</v>
      </c>
      <c r="P352" s="25">
        <v>0</v>
      </c>
    </row>
    <row r="353" spans="1:16">
      <c r="A353" s="34" t="s">
        <v>682</v>
      </c>
      <c r="B353" s="4" t="s">
        <v>24</v>
      </c>
      <c r="C353" s="1" t="s">
        <v>17</v>
      </c>
      <c r="D353" s="1" t="s">
        <v>39</v>
      </c>
      <c r="E353" s="1" t="s">
        <v>683</v>
      </c>
      <c r="F353" s="24">
        <v>8453677</v>
      </c>
      <c r="G353" s="9">
        <v>96650</v>
      </c>
      <c r="H353" s="24">
        <v>0</v>
      </c>
      <c r="I353" s="24">
        <v>0</v>
      </c>
      <c r="J353" s="24">
        <v>25000000</v>
      </c>
      <c r="K353" s="24">
        <v>0</v>
      </c>
      <c r="L353" s="24">
        <v>0</v>
      </c>
      <c r="M353" s="24">
        <v>10419619.075390801</v>
      </c>
      <c r="N353" s="24">
        <v>0</v>
      </c>
      <c r="O353" s="24">
        <v>0</v>
      </c>
      <c r="P353" s="25">
        <v>0</v>
      </c>
    </row>
    <row r="354" spans="1:16">
      <c r="A354" s="34" t="s">
        <v>684</v>
      </c>
      <c r="B354" s="4" t="s">
        <v>24</v>
      </c>
      <c r="C354" s="1" t="s">
        <v>17</v>
      </c>
      <c r="D354" s="1" t="s">
        <v>39</v>
      </c>
      <c r="E354" s="1" t="s">
        <v>685</v>
      </c>
      <c r="F354" s="24">
        <v>0</v>
      </c>
      <c r="G354" s="24">
        <v>0</v>
      </c>
      <c r="H354" s="24">
        <v>0</v>
      </c>
      <c r="I354" s="24">
        <v>6085013.2999999998</v>
      </c>
      <c r="J354" s="24">
        <v>0</v>
      </c>
      <c r="K354" s="24">
        <v>0</v>
      </c>
      <c r="L354" s="24">
        <v>0</v>
      </c>
      <c r="M354" s="24">
        <v>2333909.920588844</v>
      </c>
      <c r="N354" s="24">
        <v>0</v>
      </c>
      <c r="O354" s="24">
        <v>0</v>
      </c>
      <c r="P354" s="25">
        <v>0</v>
      </c>
    </row>
    <row r="355" spans="1:16">
      <c r="A355" s="34" t="s">
        <v>686</v>
      </c>
      <c r="B355" s="4" t="s">
        <v>24</v>
      </c>
      <c r="C355" s="1" t="s">
        <v>17</v>
      </c>
      <c r="D355" s="1" t="s">
        <v>39</v>
      </c>
      <c r="E355" s="1" t="s">
        <v>687</v>
      </c>
      <c r="F355" s="24">
        <v>0</v>
      </c>
      <c r="G355" s="24">
        <v>0</v>
      </c>
      <c r="H355" s="24">
        <v>0</v>
      </c>
      <c r="I355" s="24">
        <v>0</v>
      </c>
      <c r="J355" s="24">
        <v>0</v>
      </c>
      <c r="K355" s="24">
        <v>0</v>
      </c>
      <c r="L355" s="24">
        <v>0</v>
      </c>
      <c r="M355" s="24">
        <v>4126359.9658804853</v>
      </c>
      <c r="N355" s="24">
        <v>0</v>
      </c>
      <c r="O355" s="24">
        <v>0</v>
      </c>
      <c r="P355" s="25">
        <v>0</v>
      </c>
    </row>
    <row r="356" spans="1:16">
      <c r="A356" s="34" t="s">
        <v>688</v>
      </c>
      <c r="B356" s="4" t="s">
        <v>24</v>
      </c>
      <c r="C356" s="1" t="s">
        <v>17</v>
      </c>
      <c r="D356" s="1" t="s">
        <v>39</v>
      </c>
      <c r="E356" s="1" t="s">
        <v>689</v>
      </c>
      <c r="F356" s="24">
        <v>2238498</v>
      </c>
      <c r="G356" s="9">
        <v>100000</v>
      </c>
      <c r="H356" s="24">
        <v>0</v>
      </c>
      <c r="I356" s="24">
        <v>0</v>
      </c>
      <c r="J356" s="24">
        <v>0</v>
      </c>
      <c r="K356" s="24">
        <v>19500000</v>
      </c>
      <c r="L356" s="24">
        <v>199150</v>
      </c>
      <c r="M356" s="24">
        <v>9081012.5199240874</v>
      </c>
      <c r="N356" s="24">
        <v>0</v>
      </c>
      <c r="O356" s="24">
        <v>0</v>
      </c>
      <c r="P356" s="25">
        <v>0</v>
      </c>
    </row>
    <row r="357" spans="1:16">
      <c r="A357" s="34" t="s">
        <v>690</v>
      </c>
      <c r="B357" s="4" t="s">
        <v>24</v>
      </c>
      <c r="C357" s="1" t="s">
        <v>17</v>
      </c>
      <c r="D357" s="1" t="s">
        <v>39</v>
      </c>
      <c r="E357" s="1" t="s">
        <v>691</v>
      </c>
      <c r="F357" s="24">
        <v>0</v>
      </c>
      <c r="G357" s="24">
        <v>0</v>
      </c>
      <c r="H357" s="24">
        <v>0</v>
      </c>
      <c r="I357" s="24">
        <v>0</v>
      </c>
      <c r="J357" s="24">
        <v>24800000</v>
      </c>
      <c r="K357" s="24">
        <v>0</v>
      </c>
      <c r="L357" s="24">
        <v>0</v>
      </c>
      <c r="M357" s="24">
        <v>13203570.199323367</v>
      </c>
      <c r="N357" s="24">
        <v>0</v>
      </c>
      <c r="O357" s="24">
        <v>0</v>
      </c>
      <c r="P357" s="25">
        <v>0</v>
      </c>
    </row>
    <row r="358" spans="1:16">
      <c r="A358" s="34" t="s">
        <v>692</v>
      </c>
      <c r="B358" s="4" t="s">
        <v>24</v>
      </c>
      <c r="C358" s="1" t="s">
        <v>17</v>
      </c>
      <c r="D358" s="1" t="s">
        <v>39</v>
      </c>
      <c r="E358" s="1" t="s">
        <v>693</v>
      </c>
      <c r="F358" s="24">
        <v>0</v>
      </c>
      <c r="G358" s="24">
        <v>0</v>
      </c>
      <c r="H358" s="24">
        <v>0</v>
      </c>
      <c r="I358" s="24">
        <v>0</v>
      </c>
      <c r="J358" s="24">
        <v>24300000</v>
      </c>
      <c r="K358" s="24">
        <v>20000000</v>
      </c>
      <c r="L358" s="24">
        <v>0</v>
      </c>
      <c r="M358" s="24">
        <v>21292919.582973279</v>
      </c>
      <c r="N358" s="24">
        <v>0</v>
      </c>
      <c r="O358" s="24">
        <v>0</v>
      </c>
      <c r="P358" s="25">
        <v>0</v>
      </c>
    </row>
    <row r="359" spans="1:16">
      <c r="A359" s="34" t="s">
        <v>694</v>
      </c>
      <c r="B359" s="4" t="s">
        <v>24</v>
      </c>
      <c r="C359" s="1" t="s">
        <v>17</v>
      </c>
      <c r="D359" s="1" t="s">
        <v>39</v>
      </c>
      <c r="E359" s="1" t="s">
        <v>695</v>
      </c>
      <c r="F359" s="24">
        <v>3795538.99</v>
      </c>
      <c r="G359" s="31">
        <v>140000</v>
      </c>
      <c r="H359" s="24">
        <v>0</v>
      </c>
      <c r="I359" s="24">
        <v>17280917</v>
      </c>
      <c r="J359" s="24">
        <v>20900000</v>
      </c>
      <c r="K359" s="24">
        <v>0</v>
      </c>
      <c r="L359" s="24">
        <v>1295406</v>
      </c>
      <c r="M359" s="24">
        <v>5282104.9476691652</v>
      </c>
      <c r="N359" s="24">
        <v>0</v>
      </c>
      <c r="O359" s="24">
        <v>0</v>
      </c>
      <c r="P359" s="25">
        <v>0</v>
      </c>
    </row>
    <row r="360" spans="1:16">
      <c r="A360" s="34" t="s">
        <v>696</v>
      </c>
      <c r="B360" s="4" t="s">
        <v>24</v>
      </c>
      <c r="C360" s="1" t="s">
        <v>17</v>
      </c>
      <c r="D360" s="1" t="s">
        <v>39</v>
      </c>
      <c r="E360" s="1" t="s">
        <v>697</v>
      </c>
      <c r="F360" s="24">
        <v>0</v>
      </c>
      <c r="G360" s="24">
        <v>0</v>
      </c>
      <c r="H360" s="24">
        <v>0</v>
      </c>
      <c r="I360" s="24">
        <v>10675323</v>
      </c>
      <c r="J360" s="24">
        <v>20900000</v>
      </c>
      <c r="K360" s="24">
        <v>0</v>
      </c>
      <c r="L360" s="24">
        <v>1318205</v>
      </c>
      <c r="M360" s="24">
        <v>5466832.5350513943</v>
      </c>
      <c r="N360" s="24">
        <v>0</v>
      </c>
      <c r="O360" s="24">
        <v>0</v>
      </c>
      <c r="P360" s="25">
        <v>0</v>
      </c>
    </row>
    <row r="361" spans="1:16">
      <c r="A361" s="34" t="s">
        <v>698</v>
      </c>
      <c r="B361" s="4" t="s">
        <v>24</v>
      </c>
      <c r="C361" s="1" t="s">
        <v>17</v>
      </c>
      <c r="D361" s="1" t="s">
        <v>39</v>
      </c>
      <c r="E361" s="1" t="s">
        <v>699</v>
      </c>
      <c r="F361" s="24">
        <v>0</v>
      </c>
      <c r="G361" s="24">
        <v>0</v>
      </c>
      <c r="H361" s="24">
        <v>0</v>
      </c>
      <c r="I361" s="24">
        <v>0</v>
      </c>
      <c r="J361" s="24">
        <v>0</v>
      </c>
      <c r="K361" s="24">
        <v>0</v>
      </c>
      <c r="L361" s="24">
        <v>0</v>
      </c>
      <c r="M361" s="24">
        <v>1601027.7131337845</v>
      </c>
      <c r="N361" s="24">
        <v>0</v>
      </c>
      <c r="O361" s="24">
        <v>0</v>
      </c>
      <c r="P361" s="25">
        <v>0</v>
      </c>
    </row>
    <row r="362" spans="1:16">
      <c r="A362" s="34" t="s">
        <v>700</v>
      </c>
      <c r="B362" s="4" t="s">
        <v>24</v>
      </c>
      <c r="C362" s="1" t="s">
        <v>17</v>
      </c>
      <c r="D362" s="1" t="s">
        <v>39</v>
      </c>
      <c r="E362" s="1" t="s">
        <v>701</v>
      </c>
      <c r="F362" s="24">
        <v>0</v>
      </c>
      <c r="G362" s="24">
        <v>0</v>
      </c>
      <c r="H362" s="24">
        <v>0</v>
      </c>
      <c r="I362" s="24">
        <v>12660708</v>
      </c>
      <c r="J362" s="24">
        <v>31600000</v>
      </c>
      <c r="K362" s="24">
        <v>39539059</v>
      </c>
      <c r="L362" s="24">
        <v>0</v>
      </c>
      <c r="M362" s="24">
        <v>7083488.7558766697</v>
      </c>
      <c r="N362" s="24">
        <v>0</v>
      </c>
      <c r="O362" s="24">
        <v>0</v>
      </c>
      <c r="P362" s="25">
        <v>0</v>
      </c>
    </row>
    <row r="363" spans="1:16">
      <c r="A363" s="34" t="s">
        <v>702</v>
      </c>
      <c r="B363" s="4" t="s">
        <v>24</v>
      </c>
      <c r="C363" s="1" t="s">
        <v>17</v>
      </c>
      <c r="D363" s="1" t="s">
        <v>39</v>
      </c>
      <c r="E363" s="1" t="s">
        <v>703</v>
      </c>
      <c r="F363" s="24">
        <v>0</v>
      </c>
      <c r="G363" s="24">
        <v>0</v>
      </c>
      <c r="H363" s="24">
        <v>0</v>
      </c>
      <c r="I363" s="24">
        <v>0</v>
      </c>
      <c r="J363" s="24">
        <v>0</v>
      </c>
      <c r="K363" s="24">
        <v>0</v>
      </c>
      <c r="L363" s="24">
        <v>0</v>
      </c>
      <c r="M363" s="24">
        <v>1545226.2554789062</v>
      </c>
      <c r="N363" s="24">
        <v>0</v>
      </c>
      <c r="O363" s="24">
        <v>0</v>
      </c>
      <c r="P363" s="25">
        <v>0</v>
      </c>
    </row>
    <row r="364" spans="1:16">
      <c r="A364" s="34" t="s">
        <v>704</v>
      </c>
      <c r="B364" s="4" t="s">
        <v>24</v>
      </c>
      <c r="C364" s="1" t="s">
        <v>17</v>
      </c>
      <c r="D364" s="1" t="s">
        <v>39</v>
      </c>
      <c r="E364" s="1" t="s">
        <v>705</v>
      </c>
      <c r="F364" s="24">
        <v>8829231</v>
      </c>
      <c r="G364" s="31">
        <v>168412</v>
      </c>
      <c r="H364" s="24">
        <v>0</v>
      </c>
      <c r="I364" s="24">
        <v>0</v>
      </c>
      <c r="J364" s="24">
        <v>37300000</v>
      </c>
      <c r="K364" s="24">
        <v>0</v>
      </c>
      <c r="L364" s="24">
        <v>0</v>
      </c>
      <c r="M364" s="24">
        <v>3233295.0191151025</v>
      </c>
      <c r="N364" s="24">
        <v>0</v>
      </c>
      <c r="O364" s="24">
        <v>0</v>
      </c>
      <c r="P364" s="25">
        <v>0</v>
      </c>
    </row>
    <row r="365" spans="1:16">
      <c r="A365" s="34" t="s">
        <v>706</v>
      </c>
      <c r="B365" s="4" t="s">
        <v>24</v>
      </c>
      <c r="C365" s="1" t="s">
        <v>17</v>
      </c>
      <c r="D365" s="1" t="s">
        <v>39</v>
      </c>
      <c r="E365" s="1" t="s">
        <v>707</v>
      </c>
      <c r="F365" s="24">
        <v>0</v>
      </c>
      <c r="G365" s="24">
        <v>0</v>
      </c>
      <c r="H365" s="24">
        <v>0</v>
      </c>
      <c r="I365" s="24">
        <v>0</v>
      </c>
      <c r="J365" s="24">
        <v>0</v>
      </c>
      <c r="K365" s="24">
        <v>0</v>
      </c>
      <c r="L365" s="24">
        <v>0</v>
      </c>
      <c r="M365" s="24">
        <v>2456435.1053166282</v>
      </c>
      <c r="N365" s="24">
        <v>0</v>
      </c>
      <c r="O365" s="24">
        <v>0</v>
      </c>
      <c r="P365" s="25">
        <v>0</v>
      </c>
    </row>
    <row r="366" spans="1:16">
      <c r="A366" s="34" t="s">
        <v>708</v>
      </c>
      <c r="B366" s="4" t="s">
        <v>24</v>
      </c>
      <c r="C366" s="1" t="s">
        <v>17</v>
      </c>
      <c r="D366" s="1" t="s">
        <v>39</v>
      </c>
      <c r="E366" s="1" t="s">
        <v>709</v>
      </c>
      <c r="F366" s="24">
        <v>0</v>
      </c>
      <c r="G366" s="24">
        <v>0</v>
      </c>
      <c r="H366" s="24">
        <v>0</v>
      </c>
      <c r="I366" s="24">
        <v>15817001</v>
      </c>
      <c r="J366" s="24">
        <v>24100000</v>
      </c>
      <c r="K366" s="24">
        <v>37041850</v>
      </c>
      <c r="L366" s="24">
        <v>0</v>
      </c>
      <c r="M366" s="24">
        <v>15574166.451298459</v>
      </c>
      <c r="N366" s="24">
        <v>0</v>
      </c>
      <c r="O366" s="24">
        <v>0</v>
      </c>
      <c r="P366" s="25">
        <v>0</v>
      </c>
    </row>
    <row r="367" spans="1:16">
      <c r="A367" s="34" t="s">
        <v>710</v>
      </c>
      <c r="B367" s="4" t="s">
        <v>24</v>
      </c>
      <c r="C367" s="1" t="s">
        <v>17</v>
      </c>
      <c r="D367" s="1" t="s">
        <v>39</v>
      </c>
      <c r="E367" s="1" t="s">
        <v>711</v>
      </c>
      <c r="F367" s="24">
        <v>0</v>
      </c>
      <c r="G367" s="24">
        <v>0</v>
      </c>
      <c r="H367" s="24">
        <v>0</v>
      </c>
      <c r="I367" s="24">
        <v>0</v>
      </c>
      <c r="J367" s="24">
        <v>48800000</v>
      </c>
      <c r="K367" s="24">
        <v>20000000</v>
      </c>
      <c r="L367" s="24">
        <v>0</v>
      </c>
      <c r="M367" s="24">
        <v>10063022.468967577</v>
      </c>
      <c r="N367" s="24">
        <v>0</v>
      </c>
      <c r="O367" s="24">
        <v>0</v>
      </c>
      <c r="P367" s="25">
        <v>0</v>
      </c>
    </row>
    <row r="368" spans="1:16">
      <c r="A368" s="34" t="s">
        <v>712</v>
      </c>
      <c r="B368" s="4" t="s">
        <v>24</v>
      </c>
      <c r="C368" s="1" t="s">
        <v>17</v>
      </c>
      <c r="D368" s="1" t="s">
        <v>39</v>
      </c>
      <c r="E368" s="1" t="s">
        <v>713</v>
      </c>
      <c r="F368" s="24">
        <v>0</v>
      </c>
      <c r="G368" s="24">
        <v>0</v>
      </c>
      <c r="H368" s="24">
        <v>0</v>
      </c>
      <c r="I368" s="24">
        <v>0</v>
      </c>
      <c r="J368" s="24">
        <v>0</v>
      </c>
      <c r="K368" s="24">
        <v>0</v>
      </c>
      <c r="L368" s="24">
        <v>591888</v>
      </c>
      <c r="M368" s="24">
        <v>5107509.9391371012</v>
      </c>
      <c r="N368" s="24">
        <v>0</v>
      </c>
      <c r="O368" s="24">
        <v>0</v>
      </c>
      <c r="P368" s="25">
        <v>0</v>
      </c>
    </row>
    <row r="369" spans="1:16">
      <c r="A369" s="34"/>
      <c r="B369" s="4" t="s">
        <v>24</v>
      </c>
      <c r="C369" s="1" t="s">
        <v>17</v>
      </c>
      <c r="D369" s="1" t="s">
        <v>212</v>
      </c>
      <c r="E369" s="3" t="s">
        <v>714</v>
      </c>
      <c r="F369" s="24">
        <v>0</v>
      </c>
      <c r="G369" s="24">
        <v>0</v>
      </c>
      <c r="H369" s="24">
        <v>0</v>
      </c>
      <c r="I369" s="24">
        <v>0</v>
      </c>
      <c r="J369" s="24">
        <v>0</v>
      </c>
      <c r="K369" s="24">
        <v>0</v>
      </c>
      <c r="L369" s="24">
        <v>8219669</v>
      </c>
      <c r="M369" s="24">
        <v>0</v>
      </c>
      <c r="N369" s="24">
        <v>0</v>
      </c>
      <c r="O369" s="24">
        <v>0</v>
      </c>
      <c r="P369" s="25">
        <v>170548850</v>
      </c>
    </row>
    <row r="370" spans="1:16">
      <c r="A370" s="34"/>
      <c r="B370" s="4" t="s">
        <v>24</v>
      </c>
      <c r="C370" s="1" t="s">
        <v>17</v>
      </c>
      <c r="D370" s="1" t="s">
        <v>212</v>
      </c>
      <c r="E370" s="3" t="s">
        <v>715</v>
      </c>
      <c r="F370" s="24">
        <v>0</v>
      </c>
      <c r="G370" s="24">
        <v>0</v>
      </c>
      <c r="H370" s="24">
        <v>0</v>
      </c>
      <c r="I370" s="24">
        <v>0</v>
      </c>
      <c r="J370" s="24">
        <v>0</v>
      </c>
      <c r="K370" s="24">
        <v>0</v>
      </c>
      <c r="L370" s="24">
        <v>2539429</v>
      </c>
      <c r="M370" s="24">
        <v>0</v>
      </c>
      <c r="N370" s="24">
        <v>0</v>
      </c>
      <c r="O370" s="24">
        <v>0</v>
      </c>
      <c r="P370" s="25">
        <v>318728504</v>
      </c>
    </row>
    <row r="371" spans="1:16">
      <c r="A371" s="34"/>
      <c r="B371" s="4" t="s">
        <v>24</v>
      </c>
      <c r="C371" s="3" t="s">
        <v>716</v>
      </c>
      <c r="D371" s="1" t="s">
        <v>39</v>
      </c>
      <c r="E371" s="3" t="s">
        <v>717</v>
      </c>
      <c r="F371" s="24">
        <v>0</v>
      </c>
      <c r="G371" s="24">
        <v>0</v>
      </c>
      <c r="H371" s="24">
        <v>0</v>
      </c>
      <c r="I371" s="24">
        <v>0</v>
      </c>
      <c r="J371" s="24">
        <v>0</v>
      </c>
      <c r="K371" s="24">
        <v>0</v>
      </c>
      <c r="L371" s="24">
        <v>768876</v>
      </c>
      <c r="M371" s="24">
        <v>0</v>
      </c>
      <c r="N371" s="24">
        <v>0</v>
      </c>
      <c r="O371" s="24">
        <v>0</v>
      </c>
      <c r="P371" s="25">
        <v>0</v>
      </c>
    </row>
    <row r="372" spans="1:16">
      <c r="A372" s="34"/>
      <c r="B372" s="4" t="s">
        <v>24</v>
      </c>
      <c r="C372" s="3" t="s">
        <v>716</v>
      </c>
      <c r="D372" s="1" t="s">
        <v>112</v>
      </c>
      <c r="E372" s="3" t="s">
        <v>718</v>
      </c>
      <c r="F372" s="24">
        <v>0</v>
      </c>
      <c r="G372" s="24">
        <v>0</v>
      </c>
      <c r="H372" s="24">
        <v>0</v>
      </c>
      <c r="I372" s="24">
        <v>0</v>
      </c>
      <c r="J372" s="24">
        <v>0</v>
      </c>
      <c r="K372" s="24">
        <v>0</v>
      </c>
      <c r="L372" s="24">
        <v>0</v>
      </c>
      <c r="M372" s="24">
        <v>0</v>
      </c>
      <c r="N372" s="30">
        <v>13400000</v>
      </c>
      <c r="O372" s="24">
        <v>113600000</v>
      </c>
      <c r="P372" s="25">
        <v>0</v>
      </c>
    </row>
    <row r="373" spans="1:16">
      <c r="A373" s="34"/>
      <c r="B373" s="4" t="s">
        <v>24</v>
      </c>
      <c r="C373" s="3" t="s">
        <v>716</v>
      </c>
      <c r="D373" s="1" t="s">
        <v>112</v>
      </c>
      <c r="E373" s="3" t="s">
        <v>719</v>
      </c>
      <c r="F373" s="24">
        <v>0</v>
      </c>
      <c r="G373" s="24">
        <v>0</v>
      </c>
      <c r="H373" s="24">
        <v>0</v>
      </c>
      <c r="I373" s="24">
        <v>0</v>
      </c>
      <c r="J373" s="24">
        <v>0</v>
      </c>
      <c r="K373" s="24">
        <v>0</v>
      </c>
      <c r="L373" s="24">
        <v>0</v>
      </c>
      <c r="M373" s="24">
        <v>0</v>
      </c>
      <c r="N373" s="30">
        <v>52600000</v>
      </c>
      <c r="O373" s="24">
        <v>627500000</v>
      </c>
      <c r="P373" s="25">
        <v>0</v>
      </c>
    </row>
    <row r="374" spans="1:16">
      <c r="A374" s="34"/>
      <c r="B374" s="4" t="s">
        <v>24</v>
      </c>
      <c r="C374" s="3" t="s">
        <v>716</v>
      </c>
      <c r="D374" s="1" t="s">
        <v>112</v>
      </c>
      <c r="E374" s="3" t="s">
        <v>720</v>
      </c>
      <c r="F374" s="24">
        <v>0</v>
      </c>
      <c r="G374" s="24">
        <v>0</v>
      </c>
      <c r="H374" s="24">
        <v>0</v>
      </c>
      <c r="I374" s="24">
        <v>0</v>
      </c>
      <c r="J374" s="24">
        <v>0</v>
      </c>
      <c r="K374" s="24">
        <v>0</v>
      </c>
      <c r="L374" s="24">
        <v>0</v>
      </c>
      <c r="M374" s="24">
        <v>0</v>
      </c>
      <c r="N374" s="30">
        <v>15400000</v>
      </c>
      <c r="O374" s="24">
        <v>122200000</v>
      </c>
      <c r="P374" s="25">
        <v>0</v>
      </c>
    </row>
    <row r="375" spans="1:16">
      <c r="A375" s="34"/>
      <c r="B375" s="4" t="s">
        <v>24</v>
      </c>
      <c r="C375" s="3" t="s">
        <v>716</v>
      </c>
      <c r="D375" s="1" t="s">
        <v>212</v>
      </c>
      <c r="E375" s="3" t="s">
        <v>721</v>
      </c>
      <c r="F375" s="24">
        <v>0</v>
      </c>
      <c r="G375" s="24">
        <v>0</v>
      </c>
      <c r="H375" s="24">
        <v>0</v>
      </c>
      <c r="I375" s="24">
        <v>0</v>
      </c>
      <c r="J375" s="24">
        <v>0</v>
      </c>
      <c r="K375" s="24">
        <v>0</v>
      </c>
      <c r="L375" s="24">
        <v>0</v>
      </c>
      <c r="M375" s="24">
        <v>0</v>
      </c>
      <c r="N375" s="30">
        <v>33600000</v>
      </c>
      <c r="O375" s="24">
        <v>328000000</v>
      </c>
      <c r="P375" s="25">
        <v>0</v>
      </c>
    </row>
    <row r="376" spans="1:16">
      <c r="A376" s="34" t="s">
        <v>722</v>
      </c>
      <c r="B376" s="4" t="s">
        <v>25</v>
      </c>
      <c r="C376" s="1" t="s">
        <v>25</v>
      </c>
      <c r="D376" s="1" t="s">
        <v>39</v>
      </c>
      <c r="E376" s="1" t="s">
        <v>723</v>
      </c>
      <c r="F376" s="24">
        <v>0</v>
      </c>
      <c r="G376" s="24">
        <v>0</v>
      </c>
      <c r="H376" s="24">
        <v>0</v>
      </c>
      <c r="I376" s="24">
        <v>0</v>
      </c>
      <c r="J376" s="24">
        <v>0</v>
      </c>
      <c r="K376" s="24">
        <v>5104550</v>
      </c>
      <c r="L376" s="24">
        <v>0</v>
      </c>
      <c r="M376" s="24">
        <v>0</v>
      </c>
      <c r="N376" s="24">
        <v>0</v>
      </c>
      <c r="O376" s="24">
        <v>0</v>
      </c>
      <c r="P376" s="25">
        <v>0</v>
      </c>
    </row>
    <row r="377" spans="1:16">
      <c r="A377" s="34" t="s">
        <v>724</v>
      </c>
      <c r="B377" s="4" t="s">
        <v>25</v>
      </c>
      <c r="C377" s="1" t="s">
        <v>25</v>
      </c>
      <c r="D377" s="1" t="s">
        <v>39</v>
      </c>
      <c r="E377" s="1" t="s">
        <v>725</v>
      </c>
      <c r="F377" s="24">
        <v>383943</v>
      </c>
      <c r="G377" s="24">
        <v>0</v>
      </c>
      <c r="H377" s="24">
        <v>0</v>
      </c>
      <c r="I377" s="24">
        <v>0</v>
      </c>
      <c r="J377" s="24">
        <v>0</v>
      </c>
      <c r="K377" s="24">
        <v>3216000</v>
      </c>
      <c r="L377" s="24">
        <v>0</v>
      </c>
      <c r="M377" s="24">
        <v>0</v>
      </c>
      <c r="N377" s="24">
        <v>0</v>
      </c>
      <c r="O377" s="24">
        <v>0</v>
      </c>
      <c r="P377" s="25">
        <v>0</v>
      </c>
    </row>
    <row r="378" spans="1:16">
      <c r="A378" s="34" t="s">
        <v>726</v>
      </c>
      <c r="B378" s="4" t="s">
        <v>25</v>
      </c>
      <c r="C378" s="1" t="s">
        <v>25</v>
      </c>
      <c r="D378" s="1" t="s">
        <v>39</v>
      </c>
      <c r="E378" s="1" t="s">
        <v>727</v>
      </c>
      <c r="F378" s="24">
        <v>0</v>
      </c>
      <c r="G378" s="24">
        <v>0</v>
      </c>
      <c r="H378" s="24">
        <v>0</v>
      </c>
      <c r="I378" s="24">
        <v>0</v>
      </c>
      <c r="J378" s="24">
        <v>0</v>
      </c>
      <c r="K378" s="24">
        <v>0</v>
      </c>
      <c r="L378" s="24">
        <v>686785</v>
      </c>
      <c r="M378" s="24">
        <v>0</v>
      </c>
      <c r="N378" s="24">
        <v>0</v>
      </c>
      <c r="O378" s="24">
        <v>0</v>
      </c>
      <c r="P378" s="25">
        <v>0</v>
      </c>
    </row>
    <row r="379" spans="1:16">
      <c r="A379" s="34" t="s">
        <v>728</v>
      </c>
      <c r="B379" s="4" t="s">
        <v>25</v>
      </c>
      <c r="C379" s="1" t="s">
        <v>25</v>
      </c>
      <c r="D379" s="1" t="s">
        <v>39</v>
      </c>
      <c r="E379" s="1" t="s">
        <v>729</v>
      </c>
      <c r="F379" s="24">
        <v>0</v>
      </c>
      <c r="G379" s="24">
        <v>0</v>
      </c>
      <c r="H379" s="24">
        <v>0</v>
      </c>
      <c r="I379" s="24">
        <v>0</v>
      </c>
      <c r="J379" s="24">
        <v>0</v>
      </c>
      <c r="K379" s="24">
        <v>6198506</v>
      </c>
      <c r="L379" s="24">
        <v>120716</v>
      </c>
      <c r="M379" s="24">
        <v>0</v>
      </c>
      <c r="N379" s="24">
        <v>0</v>
      </c>
      <c r="O379" s="24">
        <v>0</v>
      </c>
      <c r="P379" s="25">
        <v>0</v>
      </c>
    </row>
    <row r="380" spans="1:16">
      <c r="A380" s="34" t="s">
        <v>730</v>
      </c>
      <c r="B380" s="4" t="s">
        <v>25</v>
      </c>
      <c r="C380" s="1" t="s">
        <v>25</v>
      </c>
      <c r="D380" s="1" t="s">
        <v>39</v>
      </c>
      <c r="E380" s="1" t="s">
        <v>731</v>
      </c>
      <c r="F380" s="24">
        <v>2352019</v>
      </c>
      <c r="G380" s="24">
        <v>0</v>
      </c>
      <c r="H380" s="24">
        <v>300000</v>
      </c>
      <c r="I380" s="24">
        <v>0</v>
      </c>
      <c r="J380" s="24">
        <v>0</v>
      </c>
      <c r="K380" s="24">
        <v>1659500</v>
      </c>
      <c r="L380" s="24">
        <v>0</v>
      </c>
      <c r="M380" s="24">
        <v>0</v>
      </c>
      <c r="N380" s="24">
        <v>0</v>
      </c>
      <c r="O380" s="24">
        <v>0</v>
      </c>
      <c r="P380" s="25">
        <v>0</v>
      </c>
    </row>
    <row r="381" spans="1:16">
      <c r="A381" s="34" t="s">
        <v>732</v>
      </c>
      <c r="B381" s="4" t="s">
        <v>25</v>
      </c>
      <c r="C381" s="1" t="s">
        <v>25</v>
      </c>
      <c r="D381" s="1" t="s">
        <v>39</v>
      </c>
      <c r="E381" s="1" t="s">
        <v>733</v>
      </c>
      <c r="F381" s="24">
        <v>0</v>
      </c>
      <c r="G381" s="24">
        <v>0</v>
      </c>
      <c r="H381" s="24">
        <v>0</v>
      </c>
      <c r="I381" s="24">
        <v>0</v>
      </c>
      <c r="J381" s="24">
        <v>0</v>
      </c>
      <c r="K381" s="24">
        <v>16287523</v>
      </c>
      <c r="L381" s="24">
        <v>241400</v>
      </c>
      <c r="M381" s="24">
        <v>0</v>
      </c>
      <c r="N381" s="24">
        <v>0</v>
      </c>
      <c r="O381" s="24">
        <v>0</v>
      </c>
      <c r="P381" s="25">
        <v>0</v>
      </c>
    </row>
    <row r="382" spans="1:16">
      <c r="A382" s="34" t="s">
        <v>734</v>
      </c>
      <c r="B382" s="4" t="s">
        <v>25</v>
      </c>
      <c r="C382" s="1" t="s">
        <v>25</v>
      </c>
      <c r="D382" s="1" t="s">
        <v>39</v>
      </c>
      <c r="E382" s="1" t="s">
        <v>735</v>
      </c>
      <c r="F382" s="24">
        <v>0</v>
      </c>
      <c r="G382" s="24">
        <v>0</v>
      </c>
      <c r="H382" s="24">
        <v>0</v>
      </c>
      <c r="I382" s="24">
        <v>0</v>
      </c>
      <c r="J382" s="24">
        <v>0</v>
      </c>
      <c r="K382" s="24">
        <v>4125000</v>
      </c>
      <c r="L382" s="24">
        <v>0</v>
      </c>
      <c r="M382" s="24">
        <v>0</v>
      </c>
      <c r="N382" s="24">
        <v>0</v>
      </c>
      <c r="O382" s="24">
        <v>0</v>
      </c>
      <c r="P382" s="25">
        <v>0</v>
      </c>
    </row>
    <row r="383" spans="1:16">
      <c r="A383" s="34" t="s">
        <v>736</v>
      </c>
      <c r="B383" s="4" t="s">
        <v>25</v>
      </c>
      <c r="C383" s="1" t="s">
        <v>25</v>
      </c>
      <c r="D383" s="1" t="s">
        <v>39</v>
      </c>
      <c r="E383" s="1" t="s">
        <v>737</v>
      </c>
      <c r="F383" s="24">
        <v>0</v>
      </c>
      <c r="G383" s="24">
        <v>0</v>
      </c>
      <c r="H383" s="24">
        <v>0</v>
      </c>
      <c r="I383" s="24">
        <v>0</v>
      </c>
      <c r="J383" s="24">
        <v>0</v>
      </c>
      <c r="K383" s="24">
        <v>12200000</v>
      </c>
      <c r="L383" s="24">
        <v>0</v>
      </c>
      <c r="M383" s="24">
        <v>0</v>
      </c>
      <c r="N383" s="24">
        <v>0</v>
      </c>
      <c r="O383" s="24">
        <v>0</v>
      </c>
      <c r="P383" s="25">
        <v>0</v>
      </c>
    </row>
    <row r="384" spans="1:16">
      <c r="A384" s="34" t="s">
        <v>738</v>
      </c>
      <c r="B384" s="4" t="s">
        <v>25</v>
      </c>
      <c r="C384" s="1" t="s">
        <v>25</v>
      </c>
      <c r="D384" s="1" t="s">
        <v>39</v>
      </c>
      <c r="E384" s="1" t="s">
        <v>739</v>
      </c>
      <c r="F384" s="24">
        <v>692578</v>
      </c>
      <c r="G384" s="24">
        <v>0</v>
      </c>
      <c r="H384" s="24">
        <v>0</v>
      </c>
      <c r="I384" s="24">
        <v>0</v>
      </c>
      <c r="J384" s="24">
        <v>0</v>
      </c>
      <c r="K384" s="24">
        <v>0</v>
      </c>
      <c r="L384" s="24">
        <v>511330</v>
      </c>
      <c r="M384" s="24">
        <v>0</v>
      </c>
      <c r="N384" s="24">
        <v>0</v>
      </c>
      <c r="O384" s="24">
        <v>0</v>
      </c>
      <c r="P384" s="25">
        <v>0</v>
      </c>
    </row>
    <row r="385" spans="1:16">
      <c r="A385" s="34" t="s">
        <v>740</v>
      </c>
      <c r="B385" s="4" t="s">
        <v>25</v>
      </c>
      <c r="C385" s="1" t="s">
        <v>25</v>
      </c>
      <c r="D385" s="1" t="s">
        <v>39</v>
      </c>
      <c r="E385" s="1" t="s">
        <v>741</v>
      </c>
      <c r="F385" s="24">
        <v>0</v>
      </c>
      <c r="G385" s="24">
        <v>0</v>
      </c>
      <c r="H385" s="24">
        <v>0</v>
      </c>
      <c r="I385" s="24">
        <v>0</v>
      </c>
      <c r="J385" s="24">
        <v>0</v>
      </c>
      <c r="K385" s="24">
        <v>0</v>
      </c>
      <c r="L385" s="24">
        <v>0</v>
      </c>
      <c r="M385" s="24">
        <v>0</v>
      </c>
      <c r="N385" s="24">
        <v>0</v>
      </c>
      <c r="O385" s="24">
        <v>0</v>
      </c>
      <c r="P385" s="25">
        <v>0</v>
      </c>
    </row>
    <row r="386" spans="1:16">
      <c r="A386" s="34" t="s">
        <v>742</v>
      </c>
      <c r="B386" s="4" t="s">
        <v>25</v>
      </c>
      <c r="C386" s="1" t="s">
        <v>25</v>
      </c>
      <c r="D386" s="1" t="s">
        <v>39</v>
      </c>
      <c r="E386" s="1" t="s">
        <v>743</v>
      </c>
      <c r="F386" s="24">
        <v>653679</v>
      </c>
      <c r="G386" s="24">
        <v>0</v>
      </c>
      <c r="H386" s="24">
        <v>0</v>
      </c>
      <c r="I386" s="24">
        <v>0</v>
      </c>
      <c r="J386" s="24">
        <v>0</v>
      </c>
      <c r="K386" s="24">
        <v>0</v>
      </c>
      <c r="L386" s="24">
        <v>0</v>
      </c>
      <c r="M386" s="24">
        <v>0</v>
      </c>
      <c r="N386" s="24">
        <v>0</v>
      </c>
      <c r="O386" s="24">
        <v>0</v>
      </c>
      <c r="P386" s="25">
        <v>0</v>
      </c>
    </row>
    <row r="387" spans="1:16">
      <c r="A387" s="34" t="s">
        <v>744</v>
      </c>
      <c r="B387" s="4" t="s">
        <v>26</v>
      </c>
      <c r="C387" s="1" t="s">
        <v>26</v>
      </c>
      <c r="D387" s="1" t="s">
        <v>39</v>
      </c>
      <c r="E387" s="1" t="s">
        <v>745</v>
      </c>
      <c r="F387" s="24">
        <v>0</v>
      </c>
      <c r="G387" s="24">
        <v>0</v>
      </c>
      <c r="H387" s="24">
        <v>0</v>
      </c>
      <c r="I387" s="24">
        <v>0</v>
      </c>
      <c r="J387" s="24">
        <v>0</v>
      </c>
      <c r="K387" s="24">
        <v>20000000</v>
      </c>
      <c r="L387" s="24">
        <v>306000</v>
      </c>
      <c r="M387" s="24">
        <v>5920913.2960545504</v>
      </c>
      <c r="N387" s="24">
        <v>0</v>
      </c>
      <c r="O387" s="24">
        <v>0</v>
      </c>
      <c r="P387" s="25">
        <v>0</v>
      </c>
    </row>
    <row r="388" spans="1:16">
      <c r="A388" s="34" t="s">
        <v>746</v>
      </c>
      <c r="B388" s="4" t="s">
        <v>26</v>
      </c>
      <c r="C388" s="1" t="s">
        <v>26</v>
      </c>
      <c r="D388" s="1" t="s">
        <v>39</v>
      </c>
      <c r="E388" s="1" t="s">
        <v>747</v>
      </c>
      <c r="F388" s="24">
        <v>907903</v>
      </c>
      <c r="G388" s="24">
        <v>0</v>
      </c>
      <c r="H388" s="24">
        <v>0</v>
      </c>
      <c r="I388" s="24">
        <v>0</v>
      </c>
      <c r="J388" s="24">
        <v>0</v>
      </c>
      <c r="K388" s="24">
        <v>0</v>
      </c>
      <c r="L388" s="24">
        <v>733041</v>
      </c>
      <c r="M388" s="24">
        <v>6864768.9082533102</v>
      </c>
      <c r="N388" s="24">
        <v>0</v>
      </c>
      <c r="O388" s="24">
        <v>0</v>
      </c>
      <c r="P388" s="25">
        <v>0</v>
      </c>
    </row>
    <row r="389" spans="1:16">
      <c r="A389" s="34" t="s">
        <v>748</v>
      </c>
      <c r="B389" s="4" t="s">
        <v>26</v>
      </c>
      <c r="C389" s="1" t="s">
        <v>26</v>
      </c>
      <c r="D389" s="1" t="s">
        <v>39</v>
      </c>
      <c r="E389" s="1" t="s">
        <v>749</v>
      </c>
      <c r="F389" s="24">
        <v>220000</v>
      </c>
      <c r="G389" s="24">
        <v>0</v>
      </c>
      <c r="H389" s="24">
        <v>0</v>
      </c>
      <c r="I389" s="24">
        <v>0</v>
      </c>
      <c r="J389" s="24">
        <v>0</v>
      </c>
      <c r="K389" s="24">
        <v>0</v>
      </c>
      <c r="L389" s="24">
        <v>0</v>
      </c>
      <c r="M389" s="24">
        <v>4069662.0779661001</v>
      </c>
      <c r="N389" s="24">
        <v>0</v>
      </c>
      <c r="O389" s="24">
        <v>0</v>
      </c>
      <c r="P389" s="25">
        <v>0</v>
      </c>
    </row>
    <row r="390" spans="1:16">
      <c r="A390" s="34" t="s">
        <v>750</v>
      </c>
      <c r="B390" s="4" t="s">
        <v>26</v>
      </c>
      <c r="C390" s="1" t="s">
        <v>26</v>
      </c>
      <c r="D390" s="1" t="s">
        <v>39</v>
      </c>
      <c r="E390" s="1" t="s">
        <v>751</v>
      </c>
      <c r="F390" s="24">
        <v>5735475</v>
      </c>
      <c r="G390" s="24">
        <v>0</v>
      </c>
      <c r="H390" s="24">
        <v>0</v>
      </c>
      <c r="I390" s="24">
        <v>0</v>
      </c>
      <c r="J390" s="24">
        <v>0</v>
      </c>
      <c r="K390" s="24">
        <v>0</v>
      </c>
      <c r="L390" s="24">
        <v>2030409</v>
      </c>
      <c r="M390" s="24">
        <v>3719068.1722032302</v>
      </c>
      <c r="N390" s="24">
        <v>0</v>
      </c>
      <c r="O390" s="24">
        <v>0</v>
      </c>
      <c r="P390" s="25">
        <v>0</v>
      </c>
    </row>
    <row r="391" spans="1:16">
      <c r="A391" s="34" t="s">
        <v>752</v>
      </c>
      <c r="B391" s="4" t="s">
        <v>26</v>
      </c>
      <c r="C391" s="1" t="s">
        <v>26</v>
      </c>
      <c r="D391" s="1" t="s">
        <v>39</v>
      </c>
      <c r="E391" s="1" t="s">
        <v>753</v>
      </c>
      <c r="F391" s="24">
        <v>58575</v>
      </c>
      <c r="G391" s="24">
        <v>0</v>
      </c>
      <c r="H391" s="24">
        <v>0</v>
      </c>
      <c r="I391" s="24">
        <v>0</v>
      </c>
      <c r="J391" s="24">
        <v>0</v>
      </c>
      <c r="K391" s="24">
        <v>16482845</v>
      </c>
      <c r="L391" s="24">
        <v>61200</v>
      </c>
      <c r="M391" s="24">
        <v>10257055.806937</v>
      </c>
      <c r="N391" s="24">
        <v>0</v>
      </c>
      <c r="O391" s="24">
        <v>0</v>
      </c>
      <c r="P391" s="25">
        <v>0</v>
      </c>
    </row>
    <row r="392" spans="1:16">
      <c r="A392" s="34" t="s">
        <v>754</v>
      </c>
      <c r="B392" s="4" t="s">
        <v>26</v>
      </c>
      <c r="C392" s="1" t="s">
        <v>26</v>
      </c>
      <c r="D392" s="1" t="s">
        <v>39</v>
      </c>
      <c r="E392" s="1" t="s">
        <v>755</v>
      </c>
      <c r="F392" s="24">
        <v>230000</v>
      </c>
      <c r="G392" s="24">
        <v>0</v>
      </c>
      <c r="H392" s="24">
        <v>0</v>
      </c>
      <c r="I392" s="24">
        <v>0</v>
      </c>
      <c r="J392" s="24">
        <v>0</v>
      </c>
      <c r="K392" s="24">
        <v>0</v>
      </c>
      <c r="L392" s="24">
        <v>586755</v>
      </c>
      <c r="M392" s="24">
        <v>1750177.5130129999</v>
      </c>
      <c r="N392" s="24">
        <v>0</v>
      </c>
      <c r="O392" s="24">
        <v>0</v>
      </c>
      <c r="P392" s="25">
        <v>0</v>
      </c>
    </row>
    <row r="393" spans="1:16">
      <c r="A393" s="34" t="s">
        <v>756</v>
      </c>
      <c r="B393" s="4" t="s">
        <v>26</v>
      </c>
      <c r="C393" s="1" t="s">
        <v>26</v>
      </c>
      <c r="D393" s="1" t="s">
        <v>39</v>
      </c>
      <c r="E393" s="1" t="s">
        <v>757</v>
      </c>
      <c r="F393" s="24">
        <v>1008700</v>
      </c>
      <c r="G393" s="24">
        <v>0</v>
      </c>
      <c r="H393" s="24">
        <v>475000</v>
      </c>
      <c r="I393" s="24">
        <v>0</v>
      </c>
      <c r="J393" s="24">
        <v>0</v>
      </c>
      <c r="K393" s="24">
        <v>0</v>
      </c>
      <c r="L393" s="24">
        <v>1477438</v>
      </c>
      <c r="M393" s="24">
        <v>5605040.0144923404</v>
      </c>
      <c r="N393" s="24">
        <v>0</v>
      </c>
      <c r="O393" s="24">
        <v>0</v>
      </c>
      <c r="P393" s="25">
        <v>0</v>
      </c>
    </row>
    <row r="394" spans="1:16">
      <c r="A394" s="34" t="s">
        <v>758</v>
      </c>
      <c r="B394" s="4" t="s">
        <v>26</v>
      </c>
      <c r="C394" s="1" t="s">
        <v>26</v>
      </c>
      <c r="D394" s="1" t="s">
        <v>39</v>
      </c>
      <c r="E394" s="1" t="s">
        <v>759</v>
      </c>
      <c r="F394" s="24">
        <v>758190</v>
      </c>
      <c r="G394" s="24">
        <v>0</v>
      </c>
      <c r="H394" s="24">
        <v>0</v>
      </c>
      <c r="I394" s="24">
        <v>0</v>
      </c>
      <c r="J394" s="24">
        <v>0</v>
      </c>
      <c r="K394" s="24">
        <v>0</v>
      </c>
      <c r="L394" s="24">
        <v>345577</v>
      </c>
      <c r="M394" s="24">
        <v>4640348.68470152</v>
      </c>
      <c r="N394" s="24">
        <v>0</v>
      </c>
      <c r="O394" s="24">
        <v>0</v>
      </c>
      <c r="P394" s="25">
        <v>0</v>
      </c>
    </row>
    <row r="395" spans="1:16">
      <c r="A395" s="34" t="s">
        <v>760</v>
      </c>
      <c r="B395" s="4" t="s">
        <v>26</v>
      </c>
      <c r="C395" s="1" t="s">
        <v>26</v>
      </c>
      <c r="D395" s="1" t="s">
        <v>39</v>
      </c>
      <c r="E395" s="1" t="s">
        <v>761</v>
      </c>
      <c r="F395" s="24">
        <v>0</v>
      </c>
      <c r="G395" s="24">
        <v>0</v>
      </c>
      <c r="H395" s="24">
        <v>0</v>
      </c>
      <c r="I395" s="24">
        <v>0</v>
      </c>
      <c r="J395" s="24">
        <v>0</v>
      </c>
      <c r="K395" s="24">
        <v>0</v>
      </c>
      <c r="L395" s="24">
        <v>1298319</v>
      </c>
      <c r="M395" s="24">
        <v>5048992.66007616</v>
      </c>
      <c r="N395" s="24">
        <v>0</v>
      </c>
      <c r="O395" s="24">
        <v>0</v>
      </c>
      <c r="P395" s="25">
        <v>0</v>
      </c>
    </row>
    <row r="396" spans="1:16">
      <c r="A396" s="34" t="s">
        <v>762</v>
      </c>
      <c r="B396" s="4" t="s">
        <v>26</v>
      </c>
      <c r="C396" s="1" t="s">
        <v>26</v>
      </c>
      <c r="D396" s="1" t="s">
        <v>39</v>
      </c>
      <c r="E396" s="1" t="s">
        <v>763</v>
      </c>
      <c r="F396" s="24">
        <v>0</v>
      </c>
      <c r="G396" s="24">
        <v>0</v>
      </c>
      <c r="H396" s="24">
        <v>0</v>
      </c>
      <c r="I396" s="24">
        <v>0</v>
      </c>
      <c r="J396" s="24">
        <v>0</v>
      </c>
      <c r="K396" s="24">
        <v>0</v>
      </c>
      <c r="L396" s="24">
        <v>0</v>
      </c>
      <c r="M396" s="24">
        <v>2924490.4579309798</v>
      </c>
      <c r="N396" s="24">
        <v>0</v>
      </c>
      <c r="O396" s="24">
        <v>0</v>
      </c>
      <c r="P396" s="25">
        <v>0</v>
      </c>
    </row>
    <row r="397" spans="1:16">
      <c r="A397" s="34" t="s">
        <v>764</v>
      </c>
      <c r="B397" s="4" t="s">
        <v>26</v>
      </c>
      <c r="C397" s="1" t="s">
        <v>26</v>
      </c>
      <c r="D397" s="1" t="s">
        <v>39</v>
      </c>
      <c r="E397" s="1" t="s">
        <v>765</v>
      </c>
      <c r="F397" s="24">
        <v>1097880</v>
      </c>
      <c r="G397" s="24">
        <v>0</v>
      </c>
      <c r="H397" s="24">
        <v>0</v>
      </c>
      <c r="I397" s="24">
        <v>0</v>
      </c>
      <c r="J397" s="24">
        <v>0</v>
      </c>
      <c r="K397" s="24">
        <v>0</v>
      </c>
      <c r="L397" s="24">
        <v>437235</v>
      </c>
      <c r="M397" s="24">
        <v>3365915.7013448901</v>
      </c>
      <c r="N397" s="24">
        <v>0</v>
      </c>
      <c r="O397" s="24">
        <v>0</v>
      </c>
      <c r="P397" s="25">
        <v>0</v>
      </c>
    </row>
    <row r="398" spans="1:16">
      <c r="A398" s="34" t="s">
        <v>766</v>
      </c>
      <c r="B398" s="4" t="s">
        <v>26</v>
      </c>
      <c r="C398" s="1" t="s">
        <v>26</v>
      </c>
      <c r="D398" s="1" t="s">
        <v>39</v>
      </c>
      <c r="E398" s="1" t="s">
        <v>767</v>
      </c>
      <c r="F398" s="24">
        <v>0</v>
      </c>
      <c r="G398" s="24">
        <v>0</v>
      </c>
      <c r="H398" s="24">
        <v>0</v>
      </c>
      <c r="I398" s="24">
        <v>0</v>
      </c>
      <c r="J398" s="24">
        <v>0</v>
      </c>
      <c r="K398" s="24">
        <v>0</v>
      </c>
      <c r="L398" s="24">
        <v>0</v>
      </c>
      <c r="M398" s="24">
        <v>2722201.8531371299</v>
      </c>
      <c r="N398" s="24">
        <v>0</v>
      </c>
      <c r="O398" s="24">
        <v>0</v>
      </c>
      <c r="P398" s="25">
        <v>0</v>
      </c>
    </row>
    <row r="399" spans="1:16">
      <c r="A399" s="34" t="s">
        <v>768</v>
      </c>
      <c r="B399" s="4" t="s">
        <v>26</v>
      </c>
      <c r="C399" s="1" t="s">
        <v>26</v>
      </c>
      <c r="D399" s="1" t="s">
        <v>39</v>
      </c>
      <c r="E399" s="1" t="s">
        <v>769</v>
      </c>
      <c r="F399" s="24">
        <v>298241</v>
      </c>
      <c r="G399" s="24">
        <v>0</v>
      </c>
      <c r="H399" s="24">
        <v>0</v>
      </c>
      <c r="I399" s="24">
        <v>0</v>
      </c>
      <c r="J399" s="24">
        <v>0</v>
      </c>
      <c r="K399" s="24">
        <v>20000000</v>
      </c>
      <c r="L399" s="24">
        <v>1291830</v>
      </c>
      <c r="M399" s="24">
        <v>5115768.4665401503</v>
      </c>
      <c r="N399" s="24">
        <v>0</v>
      </c>
      <c r="O399" s="24">
        <v>0</v>
      </c>
      <c r="P399" s="25">
        <v>0</v>
      </c>
    </row>
    <row r="400" spans="1:16">
      <c r="A400" s="34" t="s">
        <v>770</v>
      </c>
      <c r="B400" s="4" t="s">
        <v>26</v>
      </c>
      <c r="C400" s="1" t="s">
        <v>26</v>
      </c>
      <c r="D400" s="1" t="s">
        <v>39</v>
      </c>
      <c r="E400" s="1" t="s">
        <v>771</v>
      </c>
      <c r="F400" s="24">
        <v>2339766</v>
      </c>
      <c r="G400" s="24">
        <v>0</v>
      </c>
      <c r="H400" s="24">
        <v>0</v>
      </c>
      <c r="I400" s="24">
        <v>0</v>
      </c>
      <c r="J400" s="24">
        <v>0</v>
      </c>
      <c r="K400" s="24">
        <v>0</v>
      </c>
      <c r="L400" s="24">
        <v>235599</v>
      </c>
      <c r="M400" s="24">
        <v>11108955.0590935</v>
      </c>
      <c r="N400" s="24">
        <v>0</v>
      </c>
      <c r="O400" s="24">
        <v>0</v>
      </c>
      <c r="P400" s="25">
        <v>0</v>
      </c>
    </row>
    <row r="401" spans="1:16">
      <c r="A401" s="34" t="s">
        <v>772</v>
      </c>
      <c r="B401" s="4" t="s">
        <v>26</v>
      </c>
      <c r="C401" s="1" t="s">
        <v>26</v>
      </c>
      <c r="D401" s="1" t="s">
        <v>39</v>
      </c>
      <c r="E401" s="1" t="s">
        <v>773</v>
      </c>
      <c r="F401" s="24">
        <v>882413</v>
      </c>
      <c r="G401" s="24">
        <v>0</v>
      </c>
      <c r="H401" s="24">
        <v>0</v>
      </c>
      <c r="I401" s="24">
        <v>0</v>
      </c>
      <c r="J401" s="24">
        <v>0</v>
      </c>
      <c r="K401" s="24">
        <v>13050500</v>
      </c>
      <c r="L401" s="24">
        <v>1030000</v>
      </c>
      <c r="M401" s="24">
        <v>22507185.6416061</v>
      </c>
      <c r="N401" s="24">
        <v>0</v>
      </c>
      <c r="O401" s="24">
        <v>0</v>
      </c>
      <c r="P401" s="25">
        <v>0</v>
      </c>
    </row>
    <row r="402" spans="1:16">
      <c r="A402" s="34" t="s">
        <v>774</v>
      </c>
      <c r="B402" s="4" t="s">
        <v>26</v>
      </c>
      <c r="C402" s="1" t="s">
        <v>26</v>
      </c>
      <c r="D402" s="1" t="s">
        <v>39</v>
      </c>
      <c r="E402" s="1" t="s">
        <v>775</v>
      </c>
      <c r="F402" s="24">
        <v>2922604</v>
      </c>
      <c r="G402" s="24">
        <v>0</v>
      </c>
      <c r="H402" s="24">
        <v>219096</v>
      </c>
      <c r="I402" s="24">
        <v>0</v>
      </c>
      <c r="J402" s="24">
        <v>0</v>
      </c>
      <c r="K402" s="24">
        <v>19856253</v>
      </c>
      <c r="L402" s="24">
        <v>232851</v>
      </c>
      <c r="M402" s="24">
        <v>7814361.86014177</v>
      </c>
      <c r="N402" s="24">
        <v>0</v>
      </c>
      <c r="O402" s="24">
        <v>0</v>
      </c>
      <c r="P402" s="25">
        <v>0</v>
      </c>
    </row>
    <row r="403" spans="1:16">
      <c r="A403" s="34" t="s">
        <v>776</v>
      </c>
      <c r="B403" s="4" t="s">
        <v>26</v>
      </c>
      <c r="C403" s="1" t="s">
        <v>26</v>
      </c>
      <c r="D403" s="1" t="s">
        <v>39</v>
      </c>
      <c r="E403" s="1" t="s">
        <v>777</v>
      </c>
      <c r="F403" s="24">
        <v>370812</v>
      </c>
      <c r="G403" s="24">
        <v>0</v>
      </c>
      <c r="H403" s="24">
        <v>0</v>
      </c>
      <c r="I403" s="24">
        <v>0</v>
      </c>
      <c r="J403" s="24">
        <v>0</v>
      </c>
      <c r="K403" s="24">
        <v>0</v>
      </c>
      <c r="L403" s="24">
        <v>830184</v>
      </c>
      <c r="M403" s="24">
        <v>2948497.5044081402</v>
      </c>
      <c r="N403" s="24">
        <v>0</v>
      </c>
      <c r="O403" s="24">
        <v>0</v>
      </c>
      <c r="P403" s="25">
        <v>0</v>
      </c>
    </row>
    <row r="404" spans="1:16">
      <c r="A404" s="34" t="s">
        <v>778</v>
      </c>
      <c r="B404" s="4" t="s">
        <v>26</v>
      </c>
      <c r="C404" s="1" t="s">
        <v>26</v>
      </c>
      <c r="D404" s="1" t="s">
        <v>39</v>
      </c>
      <c r="E404" s="1" t="s">
        <v>779</v>
      </c>
      <c r="F404" s="24">
        <v>0</v>
      </c>
      <c r="G404" s="24">
        <v>0</v>
      </c>
      <c r="H404" s="24">
        <v>127251</v>
      </c>
      <c r="I404" s="24">
        <v>0</v>
      </c>
      <c r="J404" s="24">
        <v>0</v>
      </c>
      <c r="K404" s="24">
        <v>0</v>
      </c>
      <c r="L404" s="24">
        <v>0</v>
      </c>
      <c r="M404" s="24">
        <v>2944114.7865592898</v>
      </c>
      <c r="N404" s="24">
        <v>0</v>
      </c>
      <c r="O404" s="24">
        <v>0</v>
      </c>
      <c r="P404" s="25">
        <v>0</v>
      </c>
    </row>
    <row r="405" spans="1:16">
      <c r="A405" s="34" t="s">
        <v>780</v>
      </c>
      <c r="B405" s="4" t="s">
        <v>26</v>
      </c>
      <c r="C405" s="1" t="s">
        <v>26</v>
      </c>
      <c r="D405" s="1" t="s">
        <v>39</v>
      </c>
      <c r="E405" s="1" t="s">
        <v>781</v>
      </c>
      <c r="F405" s="24">
        <v>814723</v>
      </c>
      <c r="G405" s="24">
        <v>0</v>
      </c>
      <c r="H405" s="24">
        <v>0</v>
      </c>
      <c r="I405" s="24">
        <v>0</v>
      </c>
      <c r="J405" s="24">
        <v>0</v>
      </c>
      <c r="K405" s="24">
        <v>0</v>
      </c>
      <c r="L405" s="24">
        <v>0</v>
      </c>
      <c r="M405" s="24">
        <v>3570111.6090872702</v>
      </c>
      <c r="N405" s="24">
        <v>0</v>
      </c>
      <c r="O405" s="24">
        <v>0</v>
      </c>
      <c r="P405" s="25">
        <v>0</v>
      </c>
    </row>
    <row r="406" spans="1:16">
      <c r="A406" s="34" t="s">
        <v>782</v>
      </c>
      <c r="B406" s="4" t="s">
        <v>26</v>
      </c>
      <c r="C406" s="1" t="s">
        <v>26</v>
      </c>
      <c r="D406" s="1" t="s">
        <v>39</v>
      </c>
      <c r="E406" s="1" t="s">
        <v>783</v>
      </c>
      <c r="F406" s="24">
        <v>3271284</v>
      </c>
      <c r="G406" s="24">
        <v>0</v>
      </c>
      <c r="H406" s="24">
        <v>0</v>
      </c>
      <c r="I406" s="24">
        <v>0</v>
      </c>
      <c r="J406" s="24">
        <v>0</v>
      </c>
      <c r="K406" s="24">
        <v>0</v>
      </c>
      <c r="L406" s="24">
        <v>166275</v>
      </c>
      <c r="M406" s="24">
        <v>1857692.58277125</v>
      </c>
      <c r="N406" s="24">
        <v>0</v>
      </c>
      <c r="O406" s="24">
        <v>0</v>
      </c>
      <c r="P406" s="25">
        <v>0</v>
      </c>
    </row>
    <row r="407" spans="1:16">
      <c r="A407" s="34" t="s">
        <v>784</v>
      </c>
      <c r="B407" s="4" t="s">
        <v>26</v>
      </c>
      <c r="C407" s="1" t="s">
        <v>26</v>
      </c>
      <c r="D407" s="1" t="s">
        <v>39</v>
      </c>
      <c r="E407" s="1" t="s">
        <v>785</v>
      </c>
      <c r="F407" s="24">
        <v>1834098</v>
      </c>
      <c r="G407" s="24">
        <v>0</v>
      </c>
      <c r="H407" s="24">
        <v>0</v>
      </c>
      <c r="I407" s="24">
        <v>0</v>
      </c>
      <c r="J407" s="24">
        <v>0</v>
      </c>
      <c r="K407" s="24">
        <v>23693443.329999998</v>
      </c>
      <c r="L407" s="24">
        <v>1181118</v>
      </c>
      <c r="M407" s="24">
        <v>5129854.14414025</v>
      </c>
      <c r="N407" s="24">
        <v>0</v>
      </c>
      <c r="O407" s="24">
        <v>0</v>
      </c>
      <c r="P407" s="25">
        <v>0</v>
      </c>
    </row>
    <row r="408" spans="1:16">
      <c r="A408" s="34" t="s">
        <v>786</v>
      </c>
      <c r="B408" s="4" t="s">
        <v>26</v>
      </c>
      <c r="C408" s="1" t="s">
        <v>26</v>
      </c>
      <c r="D408" s="1" t="s">
        <v>39</v>
      </c>
      <c r="E408" s="1" t="s">
        <v>787</v>
      </c>
      <c r="F408" s="24">
        <v>0</v>
      </c>
      <c r="G408" s="24">
        <v>0</v>
      </c>
      <c r="H408" s="24">
        <v>0</v>
      </c>
      <c r="I408" s="24">
        <v>0</v>
      </c>
      <c r="J408" s="24">
        <v>0</v>
      </c>
      <c r="K408" s="24">
        <v>0</v>
      </c>
      <c r="L408" s="24">
        <v>2524330</v>
      </c>
      <c r="M408" s="24">
        <v>11475645.662951799</v>
      </c>
      <c r="N408" s="24">
        <v>0</v>
      </c>
      <c r="O408" s="24">
        <v>0</v>
      </c>
      <c r="P408" s="25">
        <v>0</v>
      </c>
    </row>
    <row r="409" spans="1:16">
      <c r="A409" s="34" t="s">
        <v>788</v>
      </c>
      <c r="B409" s="4" t="s">
        <v>26</v>
      </c>
      <c r="C409" s="1" t="s">
        <v>26</v>
      </c>
      <c r="D409" s="1" t="s">
        <v>39</v>
      </c>
      <c r="E409" s="1" t="s">
        <v>789</v>
      </c>
      <c r="F409" s="24">
        <v>596607</v>
      </c>
      <c r="G409" s="24">
        <v>0</v>
      </c>
      <c r="H409" s="24">
        <v>0</v>
      </c>
      <c r="I409" s="24">
        <v>0</v>
      </c>
      <c r="J409" s="24">
        <v>0</v>
      </c>
      <c r="K409" s="24">
        <v>0</v>
      </c>
      <c r="L409" s="24">
        <v>0</v>
      </c>
      <c r="M409" s="24">
        <v>1467768.3042663899</v>
      </c>
      <c r="N409" s="24">
        <v>0</v>
      </c>
      <c r="O409" s="24">
        <v>0</v>
      </c>
      <c r="P409" s="25">
        <v>0</v>
      </c>
    </row>
    <row r="410" spans="1:16">
      <c r="A410" s="34" t="s">
        <v>790</v>
      </c>
      <c r="B410" s="4" t="s">
        <v>26</v>
      </c>
      <c r="C410" s="1" t="s">
        <v>26</v>
      </c>
      <c r="D410" s="1" t="s">
        <v>39</v>
      </c>
      <c r="E410" s="1" t="s">
        <v>791</v>
      </c>
      <c r="F410" s="24">
        <v>693000</v>
      </c>
      <c r="G410" s="24">
        <v>0</v>
      </c>
      <c r="H410" s="24">
        <v>250000</v>
      </c>
      <c r="I410" s="24">
        <v>0</v>
      </c>
      <c r="J410" s="24">
        <v>0</v>
      </c>
      <c r="K410" s="24">
        <v>0</v>
      </c>
      <c r="L410" s="24">
        <v>106637</v>
      </c>
      <c r="M410" s="24">
        <v>4736283.2222633902</v>
      </c>
      <c r="N410" s="24">
        <v>0</v>
      </c>
      <c r="O410" s="24">
        <v>0</v>
      </c>
      <c r="P410" s="25">
        <v>0</v>
      </c>
    </row>
    <row r="411" spans="1:16">
      <c r="A411" s="34" t="s">
        <v>792</v>
      </c>
      <c r="B411" s="4" t="s">
        <v>26</v>
      </c>
      <c r="C411" s="1" t="s">
        <v>26</v>
      </c>
      <c r="D411" s="1" t="s">
        <v>39</v>
      </c>
      <c r="E411" s="1" t="s">
        <v>793</v>
      </c>
      <c r="F411" s="24">
        <v>0</v>
      </c>
      <c r="G411" s="24">
        <v>0</v>
      </c>
      <c r="H411" s="24">
        <v>0</v>
      </c>
      <c r="I411" s="24">
        <v>0</v>
      </c>
      <c r="J411" s="24">
        <v>0</v>
      </c>
      <c r="K411" s="24">
        <v>38725218</v>
      </c>
      <c r="L411" s="24">
        <v>0</v>
      </c>
      <c r="M411" s="24">
        <v>5204591.4114124104</v>
      </c>
      <c r="N411" s="24">
        <v>0</v>
      </c>
      <c r="O411" s="24">
        <v>0</v>
      </c>
      <c r="P411" s="25">
        <v>0</v>
      </c>
    </row>
    <row r="412" spans="1:16">
      <c r="A412" s="34" t="s">
        <v>794</v>
      </c>
      <c r="B412" s="4" t="s">
        <v>26</v>
      </c>
      <c r="C412" s="1" t="s">
        <v>26</v>
      </c>
      <c r="D412" s="1" t="s">
        <v>39</v>
      </c>
      <c r="E412" s="1" t="s">
        <v>795</v>
      </c>
      <c r="F412" s="24">
        <v>433613</v>
      </c>
      <c r="G412" s="24">
        <v>0</v>
      </c>
      <c r="H412" s="24">
        <v>0</v>
      </c>
      <c r="I412" s="24">
        <v>0</v>
      </c>
      <c r="J412" s="24">
        <v>0</v>
      </c>
      <c r="K412" s="24">
        <v>0</v>
      </c>
      <c r="L412" s="24">
        <v>1337030</v>
      </c>
      <c r="M412" s="24">
        <v>4442628.1341230301</v>
      </c>
      <c r="N412" s="24">
        <v>0</v>
      </c>
      <c r="O412" s="24">
        <v>0</v>
      </c>
      <c r="P412" s="25">
        <v>0</v>
      </c>
    </row>
    <row r="413" spans="1:16">
      <c r="A413" s="34" t="s">
        <v>796</v>
      </c>
      <c r="B413" s="4" t="s">
        <v>26</v>
      </c>
      <c r="C413" s="1" t="s">
        <v>26</v>
      </c>
      <c r="D413" s="1" t="s">
        <v>39</v>
      </c>
      <c r="E413" s="1" t="s">
        <v>797</v>
      </c>
      <c r="F413" s="24">
        <v>721795</v>
      </c>
      <c r="G413" s="24">
        <v>0</v>
      </c>
      <c r="H413" s="24">
        <v>0</v>
      </c>
      <c r="I413" s="24">
        <v>0</v>
      </c>
      <c r="J413" s="24">
        <v>0</v>
      </c>
      <c r="K413" s="24">
        <v>0</v>
      </c>
      <c r="L413" s="24">
        <v>0</v>
      </c>
      <c r="M413" s="24">
        <v>1538426.3457523701</v>
      </c>
      <c r="N413" s="24">
        <v>0</v>
      </c>
      <c r="O413" s="24">
        <v>0</v>
      </c>
      <c r="P413" s="25">
        <v>0</v>
      </c>
    </row>
    <row r="414" spans="1:16">
      <c r="A414" s="34" t="s">
        <v>798</v>
      </c>
      <c r="B414" s="4" t="s">
        <v>26</v>
      </c>
      <c r="C414" s="1" t="s">
        <v>26</v>
      </c>
      <c r="D414" s="1" t="s">
        <v>39</v>
      </c>
      <c r="E414" s="1" t="s">
        <v>799</v>
      </c>
      <c r="F414" s="24">
        <v>95000</v>
      </c>
      <c r="G414" s="24">
        <v>0</v>
      </c>
      <c r="H414" s="24">
        <v>0</v>
      </c>
      <c r="I414" s="24">
        <v>0</v>
      </c>
      <c r="J414" s="24">
        <v>0</v>
      </c>
      <c r="K414" s="24">
        <v>0</v>
      </c>
      <c r="L414" s="24">
        <v>1015500</v>
      </c>
      <c r="M414" s="24">
        <v>4177068.7966805198</v>
      </c>
      <c r="N414" s="24">
        <v>0</v>
      </c>
      <c r="O414" s="24">
        <v>0</v>
      </c>
      <c r="P414" s="25">
        <v>0</v>
      </c>
    </row>
    <row r="415" spans="1:16">
      <c r="A415" s="34" t="s">
        <v>800</v>
      </c>
      <c r="B415" s="4" t="s">
        <v>26</v>
      </c>
      <c r="C415" s="1" t="s">
        <v>26</v>
      </c>
      <c r="D415" s="1" t="s">
        <v>39</v>
      </c>
      <c r="E415" s="1" t="s">
        <v>801</v>
      </c>
      <c r="F415" s="24">
        <v>0</v>
      </c>
      <c r="G415" s="24">
        <v>0</v>
      </c>
      <c r="H415" s="24">
        <v>0</v>
      </c>
      <c r="I415" s="24">
        <v>0</v>
      </c>
      <c r="J415" s="24">
        <v>0</v>
      </c>
      <c r="K415" s="24">
        <v>0</v>
      </c>
      <c r="L415" s="24">
        <v>874988</v>
      </c>
      <c r="M415" s="24">
        <v>10111217.466062499</v>
      </c>
      <c r="N415" s="24">
        <v>0</v>
      </c>
      <c r="O415" s="24">
        <v>0</v>
      </c>
      <c r="P415" s="25">
        <v>0</v>
      </c>
    </row>
    <row r="416" spans="1:16">
      <c r="A416" s="34" t="s">
        <v>802</v>
      </c>
      <c r="B416" s="4" t="s">
        <v>26</v>
      </c>
      <c r="C416" s="1" t="s">
        <v>26</v>
      </c>
      <c r="D416" s="1" t="s">
        <v>39</v>
      </c>
      <c r="E416" s="1" t="s">
        <v>803</v>
      </c>
      <c r="F416" s="24">
        <v>152862</v>
      </c>
      <c r="G416" s="24">
        <v>0</v>
      </c>
      <c r="H416" s="24">
        <v>124843</v>
      </c>
      <c r="I416" s="24">
        <v>0</v>
      </c>
      <c r="J416" s="24">
        <v>0</v>
      </c>
      <c r="K416" s="24">
        <v>0</v>
      </c>
      <c r="L416" s="24">
        <v>0</v>
      </c>
      <c r="M416" s="24">
        <v>3563130.1673349799</v>
      </c>
      <c r="N416" s="24">
        <v>0</v>
      </c>
      <c r="O416" s="24">
        <v>0</v>
      </c>
      <c r="P416" s="25">
        <v>0</v>
      </c>
    </row>
    <row r="417" spans="1:16">
      <c r="A417" s="34" t="s">
        <v>804</v>
      </c>
      <c r="B417" s="4" t="s">
        <v>26</v>
      </c>
      <c r="C417" s="1" t="s">
        <v>26</v>
      </c>
      <c r="D417" s="1" t="s">
        <v>39</v>
      </c>
      <c r="E417" s="1" t="s">
        <v>805</v>
      </c>
      <c r="F417" s="24">
        <v>300000</v>
      </c>
      <c r="G417" s="24">
        <v>0</v>
      </c>
      <c r="H417" s="24">
        <v>0</v>
      </c>
      <c r="I417" s="24">
        <v>0</v>
      </c>
      <c r="J417" s="24">
        <v>0</v>
      </c>
      <c r="K417" s="24">
        <v>19900000</v>
      </c>
      <c r="L417" s="24">
        <v>326365</v>
      </c>
      <c r="M417" s="24">
        <v>3223044.4864541502</v>
      </c>
      <c r="N417" s="24">
        <v>0</v>
      </c>
      <c r="O417" s="24">
        <v>0</v>
      </c>
      <c r="P417" s="25">
        <v>0</v>
      </c>
    </row>
    <row r="418" spans="1:16">
      <c r="A418" s="34" t="s">
        <v>806</v>
      </c>
      <c r="B418" s="4" t="s">
        <v>26</v>
      </c>
      <c r="C418" s="1" t="s">
        <v>26</v>
      </c>
      <c r="D418" s="1" t="s">
        <v>39</v>
      </c>
      <c r="E418" s="1" t="s">
        <v>807</v>
      </c>
      <c r="F418" s="24">
        <v>0</v>
      </c>
      <c r="G418" s="24">
        <v>0</v>
      </c>
      <c r="H418" s="24">
        <v>0</v>
      </c>
      <c r="I418" s="24">
        <v>0</v>
      </c>
      <c r="J418" s="24">
        <v>0</v>
      </c>
      <c r="K418" s="24">
        <v>0</v>
      </c>
      <c r="L418" s="24">
        <v>0</v>
      </c>
      <c r="M418" s="24">
        <v>5535202.8632379202</v>
      </c>
      <c r="N418" s="24">
        <v>0</v>
      </c>
      <c r="O418" s="24">
        <v>0</v>
      </c>
      <c r="P418" s="25">
        <v>0</v>
      </c>
    </row>
    <row r="419" spans="1:16">
      <c r="A419" s="34" t="s">
        <v>808</v>
      </c>
      <c r="B419" s="4" t="s">
        <v>27</v>
      </c>
      <c r="C419" s="1" t="s">
        <v>27</v>
      </c>
      <c r="D419" s="1" t="s">
        <v>39</v>
      </c>
      <c r="E419" s="1" t="s">
        <v>809</v>
      </c>
      <c r="F419" s="24">
        <v>0</v>
      </c>
      <c r="G419" s="24">
        <v>0</v>
      </c>
      <c r="H419" s="24">
        <v>90000</v>
      </c>
      <c r="I419" s="24">
        <v>0</v>
      </c>
      <c r="J419" s="24">
        <v>0</v>
      </c>
      <c r="K419" s="24">
        <v>0</v>
      </c>
      <c r="L419" s="24">
        <v>2708212</v>
      </c>
      <c r="M419" s="24">
        <v>23301571.970550299</v>
      </c>
      <c r="N419" s="24">
        <v>0</v>
      </c>
      <c r="O419" s="24">
        <v>0</v>
      </c>
      <c r="P419" s="25">
        <v>0</v>
      </c>
    </row>
    <row r="420" spans="1:16">
      <c r="A420" s="34" t="s">
        <v>810</v>
      </c>
      <c r="B420" s="4" t="s">
        <v>27</v>
      </c>
      <c r="C420" s="1" t="s">
        <v>27</v>
      </c>
      <c r="D420" s="1" t="s">
        <v>39</v>
      </c>
      <c r="E420" s="1" t="s">
        <v>811</v>
      </c>
      <c r="F420" s="24">
        <v>597597</v>
      </c>
      <c r="G420" s="24">
        <v>0</v>
      </c>
      <c r="H420" s="24">
        <v>0</v>
      </c>
      <c r="I420" s="24">
        <v>0</v>
      </c>
      <c r="J420" s="24">
        <v>0</v>
      </c>
      <c r="K420" s="24">
        <v>0</v>
      </c>
      <c r="L420" s="24">
        <v>785150</v>
      </c>
      <c r="M420" s="24">
        <v>19116296.001472</v>
      </c>
      <c r="N420" s="24">
        <v>0</v>
      </c>
      <c r="O420" s="24">
        <v>0</v>
      </c>
      <c r="P420" s="25">
        <v>0</v>
      </c>
    </row>
    <row r="421" spans="1:16">
      <c r="A421" s="34" t="s">
        <v>812</v>
      </c>
      <c r="B421" s="4" t="s">
        <v>27</v>
      </c>
      <c r="C421" s="1" t="s">
        <v>27</v>
      </c>
      <c r="D421" s="1" t="s">
        <v>39</v>
      </c>
      <c r="E421" s="1" t="s">
        <v>813</v>
      </c>
      <c r="F421" s="24">
        <v>0</v>
      </c>
      <c r="G421" s="24">
        <v>0</v>
      </c>
      <c r="H421" s="24">
        <v>0</v>
      </c>
      <c r="I421" s="24">
        <v>0</v>
      </c>
      <c r="J421" s="24">
        <v>0</v>
      </c>
      <c r="K421" s="24">
        <v>0</v>
      </c>
      <c r="L421" s="24">
        <v>1327368</v>
      </c>
      <c r="M421" s="24">
        <v>28272297.7574839</v>
      </c>
      <c r="N421" s="24">
        <v>0</v>
      </c>
      <c r="O421" s="24">
        <v>0</v>
      </c>
      <c r="P421" s="25">
        <v>0</v>
      </c>
    </row>
    <row r="422" spans="1:16">
      <c r="A422" s="34" t="s">
        <v>814</v>
      </c>
      <c r="B422" s="4" t="s">
        <v>27</v>
      </c>
      <c r="C422" s="1" t="s">
        <v>27</v>
      </c>
      <c r="D422" s="1" t="s">
        <v>39</v>
      </c>
      <c r="E422" s="1" t="s">
        <v>815</v>
      </c>
      <c r="F422" s="24">
        <v>575000</v>
      </c>
      <c r="G422" s="24">
        <v>0</v>
      </c>
      <c r="H422" s="24">
        <v>0</v>
      </c>
      <c r="I422" s="24">
        <v>0</v>
      </c>
      <c r="J422" s="24">
        <v>0</v>
      </c>
      <c r="K422" s="24">
        <v>0</v>
      </c>
      <c r="L422" s="24">
        <v>836705</v>
      </c>
      <c r="M422" s="24">
        <v>34587593.556616597</v>
      </c>
      <c r="N422" s="24">
        <v>0</v>
      </c>
      <c r="O422" s="24">
        <v>0</v>
      </c>
      <c r="P422" s="25">
        <v>0</v>
      </c>
    </row>
    <row r="423" spans="1:16">
      <c r="A423" s="34" t="s">
        <v>816</v>
      </c>
      <c r="B423" s="4" t="s">
        <v>27</v>
      </c>
      <c r="C423" s="1" t="s">
        <v>27</v>
      </c>
      <c r="D423" s="1" t="s">
        <v>39</v>
      </c>
      <c r="E423" s="1" t="s">
        <v>817</v>
      </c>
      <c r="F423" s="24">
        <v>1339816</v>
      </c>
      <c r="G423" s="24">
        <v>0</v>
      </c>
      <c r="H423" s="24">
        <v>0</v>
      </c>
      <c r="I423" s="24">
        <v>0</v>
      </c>
      <c r="J423" s="24">
        <v>0</v>
      </c>
      <c r="K423" s="24">
        <v>26770924.5</v>
      </c>
      <c r="L423" s="24">
        <v>2944924</v>
      </c>
      <c r="M423" s="24">
        <v>32002918.028745499</v>
      </c>
      <c r="N423" s="24">
        <v>0</v>
      </c>
      <c r="O423" s="24">
        <v>0</v>
      </c>
      <c r="P423" s="25">
        <v>0</v>
      </c>
    </row>
    <row r="424" spans="1:16">
      <c r="A424" s="34" t="s">
        <v>818</v>
      </c>
      <c r="B424" s="4" t="s">
        <v>27</v>
      </c>
      <c r="C424" s="1" t="s">
        <v>27</v>
      </c>
      <c r="D424" s="1" t="s">
        <v>39</v>
      </c>
      <c r="E424" s="1" t="s">
        <v>819</v>
      </c>
      <c r="F424" s="24">
        <v>1842550</v>
      </c>
      <c r="G424" s="24">
        <v>0</v>
      </c>
      <c r="H424" s="24">
        <v>0</v>
      </c>
      <c r="I424" s="24">
        <v>0</v>
      </c>
      <c r="J424" s="24">
        <v>0</v>
      </c>
      <c r="K424" s="24">
        <v>10852123</v>
      </c>
      <c r="L424" s="24">
        <v>2830546</v>
      </c>
      <c r="M424" s="24">
        <v>12377813.865034699</v>
      </c>
      <c r="N424" s="24">
        <v>0</v>
      </c>
      <c r="O424" s="24">
        <v>0</v>
      </c>
      <c r="P424" s="25">
        <v>0</v>
      </c>
    </row>
    <row r="425" spans="1:16">
      <c r="A425" s="34" t="s">
        <v>820</v>
      </c>
      <c r="B425" s="4" t="s">
        <v>27</v>
      </c>
      <c r="C425" s="1" t="s">
        <v>27</v>
      </c>
      <c r="D425" s="1" t="s">
        <v>39</v>
      </c>
      <c r="E425" s="1" t="s">
        <v>821</v>
      </c>
      <c r="F425" s="24">
        <v>765817</v>
      </c>
      <c r="G425" s="24">
        <v>0</v>
      </c>
      <c r="H425" s="24">
        <v>0</v>
      </c>
      <c r="I425" s="24">
        <v>0</v>
      </c>
      <c r="J425" s="24">
        <v>0</v>
      </c>
      <c r="K425" s="24">
        <v>0</v>
      </c>
      <c r="L425" s="24">
        <v>2295416</v>
      </c>
      <c r="M425" s="24">
        <v>20285722.090252701</v>
      </c>
      <c r="N425" s="24">
        <v>0</v>
      </c>
      <c r="O425" s="24">
        <v>0</v>
      </c>
      <c r="P425" s="25">
        <v>0</v>
      </c>
    </row>
    <row r="426" spans="1:16">
      <c r="A426" s="34" t="s">
        <v>822</v>
      </c>
      <c r="B426" s="4" t="s">
        <v>27</v>
      </c>
      <c r="C426" s="1" t="s">
        <v>27</v>
      </c>
      <c r="D426" s="1" t="s">
        <v>39</v>
      </c>
      <c r="E426" s="1" t="s">
        <v>823</v>
      </c>
      <c r="F426" s="24">
        <v>600000</v>
      </c>
      <c r="G426" s="24">
        <v>0</v>
      </c>
      <c r="H426" s="24">
        <v>0</v>
      </c>
      <c r="I426" s="24">
        <v>0</v>
      </c>
      <c r="J426" s="24">
        <v>0</v>
      </c>
      <c r="K426" s="24">
        <v>6651352</v>
      </c>
      <c r="L426" s="24">
        <v>2890209</v>
      </c>
      <c r="M426" s="24">
        <v>21218792.271116301</v>
      </c>
      <c r="N426" s="24">
        <v>0</v>
      </c>
      <c r="O426" s="24">
        <v>0</v>
      </c>
      <c r="P426" s="25">
        <v>0</v>
      </c>
    </row>
    <row r="427" spans="1:16">
      <c r="A427" s="34" t="s">
        <v>824</v>
      </c>
      <c r="B427" s="4" t="s">
        <v>27</v>
      </c>
      <c r="C427" s="1" t="s">
        <v>27</v>
      </c>
      <c r="D427" s="1" t="s">
        <v>39</v>
      </c>
      <c r="E427" s="1" t="s">
        <v>825</v>
      </c>
      <c r="F427" s="24">
        <v>785807</v>
      </c>
      <c r="G427" s="24">
        <v>0</v>
      </c>
      <c r="H427" s="24">
        <v>0</v>
      </c>
      <c r="I427" s="24">
        <v>0</v>
      </c>
      <c r="J427" s="24">
        <v>0</v>
      </c>
      <c r="K427" s="24">
        <v>0</v>
      </c>
      <c r="L427" s="24">
        <v>0</v>
      </c>
      <c r="M427" s="24">
        <v>10840177.325952301</v>
      </c>
      <c r="N427" s="24">
        <v>0</v>
      </c>
      <c r="O427" s="24">
        <v>0</v>
      </c>
      <c r="P427" s="25">
        <v>0</v>
      </c>
    </row>
    <row r="428" spans="1:16">
      <c r="A428" s="34" t="s">
        <v>826</v>
      </c>
      <c r="B428" s="4" t="s">
        <v>27</v>
      </c>
      <c r="C428" s="1" t="s">
        <v>27</v>
      </c>
      <c r="D428" s="1" t="s">
        <v>39</v>
      </c>
      <c r="E428" s="1" t="s">
        <v>827</v>
      </c>
      <c r="F428" s="24">
        <v>3019953</v>
      </c>
      <c r="G428" s="24">
        <v>0</v>
      </c>
      <c r="H428" s="24">
        <v>250000</v>
      </c>
      <c r="I428" s="24">
        <v>0</v>
      </c>
      <c r="J428" s="24">
        <v>0</v>
      </c>
      <c r="K428" s="24">
        <v>0</v>
      </c>
      <c r="L428" s="24">
        <v>2661180</v>
      </c>
      <c r="M428" s="24">
        <v>20205991.815896001</v>
      </c>
      <c r="N428" s="24">
        <v>0</v>
      </c>
      <c r="O428" s="24">
        <v>0</v>
      </c>
      <c r="P428" s="25">
        <v>0</v>
      </c>
    </row>
    <row r="429" spans="1:16">
      <c r="A429" s="34" t="s">
        <v>828</v>
      </c>
      <c r="B429" s="4" t="s">
        <v>27</v>
      </c>
      <c r="C429" s="1" t="s">
        <v>27</v>
      </c>
      <c r="D429" s="1" t="s">
        <v>39</v>
      </c>
      <c r="E429" s="1" t="s">
        <v>829</v>
      </c>
      <c r="F429" s="24">
        <v>932848</v>
      </c>
      <c r="G429" s="24">
        <v>0</v>
      </c>
      <c r="H429" s="24">
        <v>0</v>
      </c>
      <c r="I429" s="24">
        <v>0</v>
      </c>
      <c r="J429" s="24">
        <v>0</v>
      </c>
      <c r="K429" s="24">
        <v>0</v>
      </c>
      <c r="L429" s="24">
        <v>2720160</v>
      </c>
      <c r="M429" s="24">
        <v>13304734.687232399</v>
      </c>
      <c r="N429" s="24">
        <v>0</v>
      </c>
      <c r="O429" s="24">
        <v>0</v>
      </c>
      <c r="P429" s="25">
        <v>0</v>
      </c>
    </row>
    <row r="430" spans="1:16">
      <c r="A430" s="34" t="s">
        <v>830</v>
      </c>
      <c r="B430" s="4" t="s">
        <v>27</v>
      </c>
      <c r="C430" s="1" t="s">
        <v>27</v>
      </c>
      <c r="D430" s="1" t="s">
        <v>39</v>
      </c>
      <c r="E430" s="1" t="s">
        <v>831</v>
      </c>
      <c r="F430" s="24">
        <v>0</v>
      </c>
      <c r="G430" s="24">
        <v>0</v>
      </c>
      <c r="H430" s="24">
        <v>0</v>
      </c>
      <c r="I430" s="24">
        <v>0</v>
      </c>
      <c r="J430" s="24">
        <v>0</v>
      </c>
      <c r="K430" s="24">
        <v>0</v>
      </c>
      <c r="L430" s="24">
        <v>1973784</v>
      </c>
      <c r="M430" s="24">
        <v>22698976.733914401</v>
      </c>
      <c r="N430" s="24">
        <v>0</v>
      </c>
      <c r="O430" s="24">
        <v>0</v>
      </c>
      <c r="P430" s="25">
        <v>0</v>
      </c>
    </row>
    <row r="431" spans="1:16">
      <c r="A431" s="34" t="s">
        <v>832</v>
      </c>
      <c r="B431" s="4" t="s">
        <v>27</v>
      </c>
      <c r="C431" s="1" t="s">
        <v>27</v>
      </c>
      <c r="D431" s="1" t="s">
        <v>39</v>
      </c>
      <c r="E431" s="1" t="s">
        <v>833</v>
      </c>
      <c r="F431" s="24">
        <v>0</v>
      </c>
      <c r="G431" s="24">
        <v>0</v>
      </c>
      <c r="H431" s="24">
        <v>0</v>
      </c>
      <c r="I431" s="24">
        <v>0</v>
      </c>
      <c r="J431" s="24">
        <v>0</v>
      </c>
      <c r="K431" s="24">
        <v>0</v>
      </c>
      <c r="L431" s="24">
        <v>2043356</v>
      </c>
      <c r="M431" s="24">
        <v>5919533.3538661199</v>
      </c>
      <c r="N431" s="24">
        <v>0</v>
      </c>
      <c r="O431" s="24">
        <v>0</v>
      </c>
      <c r="P431" s="25">
        <v>0</v>
      </c>
    </row>
    <row r="432" spans="1:16">
      <c r="A432" s="34" t="s">
        <v>834</v>
      </c>
      <c r="B432" s="4" t="s">
        <v>27</v>
      </c>
      <c r="C432" s="1" t="s">
        <v>27</v>
      </c>
      <c r="D432" s="1" t="s">
        <v>39</v>
      </c>
      <c r="E432" s="1" t="s">
        <v>835</v>
      </c>
      <c r="F432" s="24">
        <v>652289</v>
      </c>
      <c r="G432" s="24">
        <v>0</v>
      </c>
      <c r="H432" s="24">
        <v>0</v>
      </c>
      <c r="I432" s="24">
        <v>0</v>
      </c>
      <c r="J432" s="24">
        <v>0</v>
      </c>
      <c r="K432" s="24">
        <v>0</v>
      </c>
      <c r="L432" s="24">
        <v>2412374</v>
      </c>
      <c r="M432" s="24">
        <v>28448295.3025507</v>
      </c>
      <c r="N432" s="24">
        <v>0</v>
      </c>
      <c r="O432" s="24">
        <v>0</v>
      </c>
      <c r="P432" s="25">
        <v>0</v>
      </c>
    </row>
    <row r="433" spans="1:16">
      <c r="A433" s="34" t="s">
        <v>836</v>
      </c>
      <c r="B433" s="4" t="s">
        <v>27</v>
      </c>
      <c r="C433" s="1" t="s">
        <v>27</v>
      </c>
      <c r="D433" s="1" t="s">
        <v>39</v>
      </c>
      <c r="E433" s="1" t="s">
        <v>837</v>
      </c>
      <c r="F433" s="24">
        <v>0</v>
      </c>
      <c r="G433" s="24">
        <v>0</v>
      </c>
      <c r="H433" s="24">
        <v>0</v>
      </c>
      <c r="I433" s="24">
        <v>0</v>
      </c>
      <c r="J433" s="24">
        <v>0</v>
      </c>
      <c r="K433" s="24">
        <v>0</v>
      </c>
      <c r="L433" s="24">
        <v>2802968</v>
      </c>
      <c r="M433" s="24">
        <v>27177562.521604899</v>
      </c>
      <c r="N433" s="24">
        <v>0</v>
      </c>
      <c r="O433" s="24">
        <v>0</v>
      </c>
      <c r="P433" s="25">
        <v>0</v>
      </c>
    </row>
    <row r="434" spans="1:16">
      <c r="A434" s="34" t="s">
        <v>838</v>
      </c>
      <c r="B434" s="4" t="s">
        <v>27</v>
      </c>
      <c r="C434" s="1" t="s">
        <v>27</v>
      </c>
      <c r="D434" s="1" t="s">
        <v>39</v>
      </c>
      <c r="E434" s="1" t="s">
        <v>839</v>
      </c>
      <c r="F434" s="24">
        <v>3690888</v>
      </c>
      <c r="G434" s="24">
        <v>0</v>
      </c>
      <c r="H434" s="24">
        <v>0</v>
      </c>
      <c r="I434" s="24">
        <v>0</v>
      </c>
      <c r="J434" s="24">
        <v>0</v>
      </c>
      <c r="K434" s="24">
        <v>27696278.5</v>
      </c>
      <c r="L434" s="24">
        <v>2922895</v>
      </c>
      <c r="M434" s="24">
        <v>19125971.358411599</v>
      </c>
      <c r="N434" s="24">
        <v>0</v>
      </c>
      <c r="O434" s="24">
        <v>0</v>
      </c>
      <c r="P434" s="25">
        <v>0</v>
      </c>
    </row>
    <row r="435" spans="1:16">
      <c r="A435" s="34" t="s">
        <v>840</v>
      </c>
      <c r="B435" s="4" t="s">
        <v>27</v>
      </c>
      <c r="C435" s="1" t="s">
        <v>27</v>
      </c>
      <c r="D435" s="1" t="s">
        <v>39</v>
      </c>
      <c r="E435" s="1" t="s">
        <v>841</v>
      </c>
      <c r="F435" s="24">
        <v>0</v>
      </c>
      <c r="G435" s="24">
        <v>0</v>
      </c>
      <c r="H435" s="24">
        <v>0</v>
      </c>
      <c r="I435" s="24">
        <v>0</v>
      </c>
      <c r="J435" s="24">
        <v>0</v>
      </c>
      <c r="K435" s="24">
        <v>22386183</v>
      </c>
      <c r="L435" s="24">
        <v>2679112</v>
      </c>
      <c r="M435" s="24">
        <v>22704128.587884001</v>
      </c>
      <c r="N435" s="24">
        <v>0</v>
      </c>
      <c r="O435" s="24">
        <v>0</v>
      </c>
      <c r="P435" s="25">
        <v>0</v>
      </c>
    </row>
    <row r="436" spans="1:16">
      <c r="A436" s="34" t="s">
        <v>842</v>
      </c>
      <c r="B436" s="4" t="s">
        <v>27</v>
      </c>
      <c r="C436" s="1" t="s">
        <v>27</v>
      </c>
      <c r="D436" s="1" t="s">
        <v>39</v>
      </c>
      <c r="E436" s="1" t="s">
        <v>843</v>
      </c>
      <c r="F436" s="24">
        <v>0</v>
      </c>
      <c r="G436" s="24">
        <v>0</v>
      </c>
      <c r="H436" s="24">
        <v>124258</v>
      </c>
      <c r="I436" s="24">
        <v>0</v>
      </c>
      <c r="J436" s="24">
        <v>0</v>
      </c>
      <c r="K436" s="24">
        <v>20386183</v>
      </c>
      <c r="L436" s="24">
        <v>2209503</v>
      </c>
      <c r="M436" s="24">
        <v>37320993.939696804</v>
      </c>
      <c r="N436" s="24">
        <v>0</v>
      </c>
      <c r="O436" s="24">
        <v>0</v>
      </c>
      <c r="P436" s="25">
        <v>0</v>
      </c>
    </row>
    <row r="437" spans="1:16">
      <c r="A437" s="34" t="s">
        <v>844</v>
      </c>
      <c r="B437" s="4" t="s">
        <v>27</v>
      </c>
      <c r="C437" s="1" t="s">
        <v>27</v>
      </c>
      <c r="D437" s="1" t="s">
        <v>39</v>
      </c>
      <c r="E437" s="1" t="s">
        <v>845</v>
      </c>
      <c r="F437" s="24">
        <v>562500</v>
      </c>
      <c r="G437" s="24">
        <v>0</v>
      </c>
      <c r="H437" s="24">
        <v>0</v>
      </c>
      <c r="I437" s="24">
        <v>0</v>
      </c>
      <c r="J437" s="24">
        <v>0</v>
      </c>
      <c r="K437" s="24">
        <v>0</v>
      </c>
      <c r="L437" s="24">
        <v>2668321</v>
      </c>
      <c r="M437" s="24">
        <v>34408230.050166801</v>
      </c>
      <c r="N437" s="24">
        <v>0</v>
      </c>
      <c r="O437" s="24">
        <v>0</v>
      </c>
      <c r="P437" s="25">
        <v>0</v>
      </c>
    </row>
    <row r="438" spans="1:16">
      <c r="A438" s="34" t="s">
        <v>846</v>
      </c>
      <c r="B438" s="4" t="s">
        <v>27</v>
      </c>
      <c r="C438" s="1" t="s">
        <v>27</v>
      </c>
      <c r="D438" s="1" t="s">
        <v>39</v>
      </c>
      <c r="E438" s="1" t="s">
        <v>847</v>
      </c>
      <c r="F438" s="24">
        <v>0</v>
      </c>
      <c r="G438" s="24">
        <v>0</v>
      </c>
      <c r="H438" s="24">
        <v>0</v>
      </c>
      <c r="I438" s="24">
        <v>0</v>
      </c>
      <c r="J438" s="24">
        <v>0</v>
      </c>
      <c r="K438" s="24">
        <v>0</v>
      </c>
      <c r="L438" s="24">
        <v>3861344</v>
      </c>
      <c r="M438" s="24">
        <v>20431240.757993601</v>
      </c>
      <c r="N438" s="24">
        <v>0</v>
      </c>
      <c r="O438" s="24">
        <v>0</v>
      </c>
      <c r="P438" s="25">
        <v>0</v>
      </c>
    </row>
    <row r="439" spans="1:16">
      <c r="A439" s="34" t="s">
        <v>848</v>
      </c>
      <c r="B439" s="4" t="s">
        <v>27</v>
      </c>
      <c r="C439" s="1" t="s">
        <v>27</v>
      </c>
      <c r="D439" s="1" t="s">
        <v>39</v>
      </c>
      <c r="E439" s="1" t="s">
        <v>849</v>
      </c>
      <c r="F439" s="24">
        <v>423900</v>
      </c>
      <c r="G439" s="24">
        <v>0</v>
      </c>
      <c r="H439" s="24">
        <v>0</v>
      </c>
      <c r="I439" s="24">
        <v>0</v>
      </c>
      <c r="J439" s="24">
        <v>0</v>
      </c>
      <c r="K439" s="24">
        <v>0</v>
      </c>
      <c r="L439" s="24">
        <v>1062431</v>
      </c>
      <c r="M439" s="24">
        <v>11606505.132833799</v>
      </c>
      <c r="N439" s="24">
        <v>0</v>
      </c>
      <c r="O439" s="24">
        <v>0</v>
      </c>
      <c r="P439" s="25">
        <v>0</v>
      </c>
    </row>
    <row r="440" spans="1:16" ht="15" thickBot="1">
      <c r="A440" s="35" t="s">
        <v>850</v>
      </c>
      <c r="B440" s="7" t="s">
        <v>27</v>
      </c>
      <c r="C440" s="6" t="s">
        <v>27</v>
      </c>
      <c r="D440" s="6" t="s">
        <v>39</v>
      </c>
      <c r="E440" s="6" t="s">
        <v>851</v>
      </c>
      <c r="F440" s="33">
        <v>0</v>
      </c>
      <c r="G440" s="33">
        <v>0</v>
      </c>
      <c r="H440" s="33">
        <v>0</v>
      </c>
      <c r="I440" s="33">
        <v>0</v>
      </c>
      <c r="J440" s="33">
        <v>0</v>
      </c>
      <c r="K440" s="33">
        <v>6651352</v>
      </c>
      <c r="L440" s="33">
        <v>219300</v>
      </c>
      <c r="M440" s="33">
        <v>18766852.519685101</v>
      </c>
      <c r="N440" s="33">
        <v>0</v>
      </c>
      <c r="O440" s="33">
        <v>0</v>
      </c>
      <c r="P440" s="40">
        <v>0</v>
      </c>
    </row>
    <row r="442" spans="1:16">
      <c r="N442" s="8"/>
      <c r="O442" s="8"/>
    </row>
    <row r="445" spans="1:16">
      <c r="F445" s="26">
        <f>SUBTOTAL(109,F5:F444)</f>
        <v>229156193.56999999</v>
      </c>
      <c r="G445" s="26">
        <f>SUBTOTAL(109,G5:G444)</f>
        <v>7550442</v>
      </c>
      <c r="H445" s="26">
        <f>SUBTOTAL(109,H5:H444)</f>
        <v>7616518</v>
      </c>
      <c r="I445" s="26">
        <f t="shared" ref="I445:P445" si="0">SUBTOTAL(109,I5:I444)</f>
        <v>830628472.05999994</v>
      </c>
      <c r="J445" s="26">
        <f t="shared" si="0"/>
        <v>2350300000</v>
      </c>
      <c r="K445" s="26">
        <f t="shared" si="0"/>
        <v>1693323657.3299999</v>
      </c>
      <c r="L445" s="26">
        <f t="shared" si="0"/>
        <v>192405683</v>
      </c>
      <c r="M445" s="26">
        <f t="shared" si="0"/>
        <v>1977067773.4593062</v>
      </c>
      <c r="N445" s="26">
        <f t="shared" si="0"/>
        <v>899800000</v>
      </c>
      <c r="O445" s="26">
        <f t="shared" si="0"/>
        <v>7304900000</v>
      </c>
      <c r="P445" s="26">
        <f t="shared" si="0"/>
        <v>2099812650</v>
      </c>
    </row>
    <row r="446" spans="1:16" ht="29.1">
      <c r="F446" s="1"/>
      <c r="G446" s="2"/>
      <c r="H446" s="27" t="s">
        <v>852</v>
      </c>
      <c r="I446" s="1"/>
      <c r="J446" s="1"/>
      <c r="K446" s="1" t="s">
        <v>853</v>
      </c>
      <c r="L446" s="27" t="s">
        <v>854</v>
      </c>
      <c r="M446" s="27" t="s">
        <v>854</v>
      </c>
      <c r="N446" s="1"/>
      <c r="O446" s="1"/>
      <c r="P446" s="1"/>
    </row>
    <row r="452" spans="14:15">
      <c r="N452" s="8"/>
      <c r="O452" s="8"/>
    </row>
  </sheetData>
  <conditionalFormatting sqref="H196 H352 R4:AB8 M424 M429:M432 M134:M143 F5:F423 F430:F433 F435:F436 F438 F440 I72:I131 I173:I178 I250:K250 J367:K367 I367:I440 I42:J71 K143 J173:J174 J175:K175 I180:K180 I183 J183:J184 L200:M200 I232:I234 I236:I249 J232:J249 I251:J273 I275:I288 J288:M288 I289:K289 I299:I300 I302:I312 J309:K311 I354:I358 K356:M356 J354:J356 J368:J440 L42:M42 J72:J73 K42:K73 J74:K131 I133:K142 I143:J147 I149:M150 I151:K169 I170:J172 K170:K174 J176:J178 K176:K179 I181:J182 K181:K184 I229:M229 I230:J231 K235:K249 J275:J287 L287:M287 K251:K287 J299:J308 I290:J298 I313:J322 J312 K312:K322 I323:K348 I350:K352 I353:J353 K353:K355 I359:M360 K425 K427:K433 K437:K439 L43:L56 L58:L59 L61:L83 L85:L88 L133:M133 L135:L142 K147 I148:K148 L147:M148 L151:L158 L160:L191 L194:L199 L201:L215 L218 L220:L222 I185:K228 L225:L228 K230:M234 L236:L273 L274:M276 L277:L280 L284:L286 K290:K297 L289:M297 L309:M315 L316:L318 L321 L323:L331 L348:M355 J357:M358 I361:K366 L361:M368 K368:K377 L372:L377 K387:M423 L427 I5:P5 M43:O46 M187:O191 M201:M228 M263:O269 M277:M286 K302:O307 L333:L347 M347:P347 K378:L386 L369:L370 M369:M386 I6:M41 L90:M93 M47:M89 M151:M186 M235:M262 M192:M199 K298:M301 M270:M273 M316:M342 K308:M308 N79:P79 L96:P131 K146:P146 N6:P25 N26:O42 N47:O78 P26:P78 L94:O95 N80:O93 P80:P95 K144:O145 N132:O143 P132:P145 N147:P159 N160:O186 P160:P191 N192:P244 N245:O262 N270:O270 P245:P270 N271:P288 N289:O301 P289:P307 N308:P332 N333:O342 M343:O346 P333:P346 N348:P440 H153 H65 H132:M132 H138 H163 H235:I235 H279 H380 H416 H419 H274:J274 H301:I301 H179:J179 H184:I184 H276 H393 H402 H404 H410 H349:K349">
    <cfRule type="cellIs" dxfId="10" priority="27" operator="equal">
      <formula>"NA"</formula>
    </cfRule>
  </conditionalFormatting>
  <conditionalFormatting sqref="H5:H64 H66:H131 H133:H137 H139:H152 H154:H162 H164:H178 H180:H183 H185:H195 H197:H234 H236:H273 H275 H277:H278 H280:H300 H302:H348 H350:H351 H353:H379 H381:H392 H394:H401 H403 H405:H409 H411:H415 H417:H418 H420:H427 H429:H435 H437:H440">
    <cfRule type="cellIs" dxfId="9" priority="24" operator="equal">
      <formula>"NA"</formula>
    </cfRule>
  </conditionalFormatting>
  <conditionalFormatting sqref="G72:G73 G147 G165 G199 G208 G353 G47 G75 G139:G141 G150 G194:G195 G221 G271 G274 G288 G292 G356 G359 G364 G290">
    <cfRule type="cellIs" dxfId="8" priority="22" operator="equal">
      <formula>"NA"</formula>
    </cfRule>
  </conditionalFormatting>
  <conditionalFormatting sqref="L424:L426 L428:L440">
    <cfRule type="cellIs" dxfId="7" priority="21" operator="equal">
      <formula>"NA"</formula>
    </cfRule>
  </conditionalFormatting>
  <conditionalFormatting sqref="F429">
    <cfRule type="cellIs" dxfId="6" priority="20" operator="equal">
      <formula>"NA"</formula>
    </cfRule>
  </conditionalFormatting>
  <conditionalFormatting sqref="E433">
    <cfRule type="cellIs" dxfId="5" priority="19" operator="equal">
      <formula>"NA"</formula>
    </cfRule>
  </conditionalFormatting>
  <conditionalFormatting sqref="F434">
    <cfRule type="cellIs" dxfId="4" priority="18" operator="equal">
      <formula>"NA"</formula>
    </cfRule>
  </conditionalFormatting>
  <conditionalFormatting sqref="F437">
    <cfRule type="cellIs" dxfId="3" priority="15" operator="equal">
      <formula>"NA"</formula>
    </cfRule>
  </conditionalFormatting>
  <conditionalFormatting sqref="F439">
    <cfRule type="cellIs" dxfId="2" priority="13" operator="equal">
      <formula>"NA"</formula>
    </cfRule>
  </conditionalFormatting>
  <conditionalFormatting sqref="G5:G46 G48:G71 G74 G76:G138 G142:G146 G148:G149 G151:G161 G163:G164 G166:G193 G196:G198 G200:G207 G209:G220 G222:G270 G272:G273 G275:G287 G289 G291 G293:G352 G354:G355 G357:G358 G360:G363 G365:G440">
    <cfRule type="cellIs" dxfId="1" priority="11" operator="equal">
      <formula>"NA"</formula>
    </cfRule>
  </conditionalFormatting>
  <conditionalFormatting sqref="L371 L332 L319:L320 L281:L283 L235 L216:L217 L192:L193 L159 L134 L89 L57 L60 L84 L143 L219 L223:L224 L322">
    <cfRule type="cellIs" dxfId="0" priority="6" operator="equal">
      <formula>"NA"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eting_x0020_Date xmlns="ca160097-f9a4-47a2-9b12-b18df77a0bea" xsi:nil="true"/>
    <DateSent xmlns="4600776d-0a3c-44b4-bff2-0ceaafb13046" xsi:nil="true"/>
    <Related_x0020_Document xmlns="ca160097-f9a4-47a2-9b12-b18df77a0bea">
      <Url xsi:nil="true"/>
      <Description xsi:nil="true"/>
    </Related_x0020_Document>
    <RecordNumber xmlns="4600776d-0a3c-44b4-bff2-0ceaafb13046" xsi:nil="true"/>
    <Date xmlns="ca160097-f9a4-47a2-9b12-b18df77a0bea" xsi:nil="true"/>
    <g3ef09377e3444258679b6035a1ff93a xmlns="4600776d-0a3c-44b4-bff2-0ceaafb13046">
      <Terms xmlns="http://schemas.microsoft.com/office/infopath/2007/PartnerControls"/>
    </g3ef09377e3444258679b6035a1ff93a>
    <k5b153ee974a4a57a7568e533217f2cb xmlns="4600776d-0a3c-44b4-bff2-0ceaafb13046">
      <Terms xmlns="http://schemas.microsoft.com/office/infopath/2007/PartnerControls"/>
    </k5b153ee974a4a57a7568e533217f2cb>
    <TaxCatchAll xmlns="4600776d-0a3c-44b4-bff2-0ceaafb13046">
      <Value>2</Value>
      <Value>136</Value>
    </TaxCatchAll>
    <Document_x0020_Status xmlns="ca160097-f9a4-47a2-9b12-b18df77a0bea" xsi:nil="true"/>
    <Circulation_x0020_Date xmlns="ca160097-f9a4-47a2-9b12-b18df77a0bea" xsi:nil="true"/>
    <Brief_x0020_status xmlns="ca160097-f9a4-47a2-9b12-b18df77a0bea" xsi:nil="true"/>
    <Publication_x0020_Date xmlns="ca160097-f9a4-47a2-9b12-b18df77a0bea" xsi:nil="true"/>
    <Notes0 xmlns="ca160097-f9a4-47a2-9b12-b18df77a0bea" xsi:nil="true"/>
    <Department xmlns="ca160097-f9a4-47a2-9b12-b18df77a0bea" xsi:nil="true"/>
    <j6c5b17cd04246da82e5604daf08bc68 xmlns="4600776d-0a3c-44b4-bff2-0ceaafb13046">
      <Terms xmlns="http://schemas.microsoft.com/office/infopath/2007/PartnerControls"/>
    </j6c5b17cd04246da82e5604daf08bc68>
    <Additional_x0020_category xmlns="ca160097-f9a4-47a2-9b12-b18df77a0bea" xsi:nil="true"/>
    <e6f926d7f5b14a74bee86c3452d91372 xmlns="4600776d-0a3c-44b4-bff2-0ceaafb13046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2021-22</TermName>
          <TermId xmlns="http://schemas.microsoft.com/office/infopath/2007/PartnerControls">96b889cb-bf30-4d4e-a7d4-109b091b8c4a</TermId>
        </TermInfo>
      </Terms>
    </e6f926d7f5b14a74bee86c3452d91372>
    <EndofSessionDate xmlns="4600776d-0a3c-44b4-bff2-0ceaafb13046" xsi:nil="true"/>
    <n78ca1497cf6442fb3babdda785c85ae xmlns="ca160097-f9a4-47a2-9b12-b18df77a0bea">
      <Terms xmlns="http://schemas.microsoft.com/office/infopath/2007/PartnerControls"/>
    </n78ca1497cf6442fb3babdda785c85ae>
    <DateReceived xmlns="4600776d-0a3c-44b4-bff2-0ceaafb13046" xsi:nil="true"/>
    <TransfertoArchives xmlns="4600776d-0a3c-44b4-bff2-0ceaafb13046">false</TransfertoArchives>
    <j3dc9349b3384741bd6025ba1321f3a9 xmlns="ca160097-f9a4-47a2-9b12-b18df77a0bea">
      <Terms xmlns="http://schemas.microsoft.com/office/infopath/2007/PartnerControls"/>
    </j3dc9349b3384741bd6025ba1321f3a9>
    <Visit xmlns="0606af38-29d8-407d-826d-7a0cb9d9f4ed" xsi:nil="true"/>
    <Useful_x0020_Docs xmlns="ca160097-f9a4-47a2-9b12-b18df77a0bea" xsi:nil="true"/>
    <Deadline xmlns="ca160097-f9a4-47a2-9b12-b18df77a0bea" xsi:nil="true"/>
    <Allocated_x0020_to xmlns="ca160097-f9a4-47a2-9b12-b18df77a0bea">
      <UserInfo>
        <DisplayName/>
        <AccountId xsi:nil="true"/>
        <AccountType/>
      </UserInfo>
    </Allocated_x0020_to>
    <ja5e4d000da44b5490ce6b4249309924 xmlns="c86d72e2-090a-4e7d-987e-218d8a0db591">
      <Terms xmlns="http://schemas.microsoft.com/office/infopath/2007/PartnerControls"/>
    </ja5e4d000da44b5490ce6b4249309924>
    <cd0fc526a5c840319a97fd94028e9904 xmlns="4600776d-0a3c-44b4-bff2-0ceaafb13046">
      <Terms xmlns="http://schemas.microsoft.com/office/infopath/2007/PartnerControls"/>
    </cd0fc526a5c840319a97fd94028e9904>
    <Status_x0020_of_x0020_correspondence xmlns="ca160097-f9a4-47a2-9b12-b18df77a0bea" xsi:nil="true"/>
    <Witness xmlns="0606af38-29d8-407d-826d-7a0cb9d9f4ed" xsi:nil="true"/>
    <Specialist_x0020_Adviser xmlns="0606af38-29d8-407d-826d-7a0cb9d9f4ed" xsi:nil="true"/>
    <c4838c65c76546ae93d5703426802f7f xmlns="4600776d-0a3c-44b4-bff2-0ceaafb1304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Scrutiny</TermName>
          <TermId xmlns="http://schemas.microsoft.com/office/infopath/2007/PartnerControls">c40e1206-65f3-4fdf-a232-d54039a38d0a</TermId>
        </TermInfo>
      </Terms>
    </c4838c65c76546ae93d5703426802f7f>
    <DateandTime xmlns="ca160097-f9a4-47a2-9b12-b18df77a0be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B44E2D2110BA4685F8ED07EBAD70D9" ma:contentTypeVersion="61" ma:contentTypeDescription="Create a new document." ma:contentTypeScope="" ma:versionID="a3c9643e1f18744584bbf269f0de2d2a">
  <xsd:schema xmlns:xsd="http://www.w3.org/2001/XMLSchema" xmlns:xs="http://www.w3.org/2001/XMLSchema" xmlns:p="http://schemas.microsoft.com/office/2006/metadata/properties" xmlns:ns2="ca160097-f9a4-47a2-9b12-b18df77a0bea" xmlns:ns3="0606af38-29d8-407d-826d-7a0cb9d9f4ed" xmlns:ns4="4600776d-0a3c-44b4-bff2-0ceaafb13046" xmlns:ns5="c86d72e2-090a-4e7d-987e-218d8a0db591" xmlns:ns6="6ab18433-7710-49bd-9bb4-0bb85747556a" targetNamespace="http://schemas.microsoft.com/office/2006/metadata/properties" ma:root="true" ma:fieldsID="d4f85aefa5de927a19da928df48df05d" ns2:_="" ns3:_="" ns4:_="" ns5:_="" ns6:_="">
    <xsd:import namespace="ca160097-f9a4-47a2-9b12-b18df77a0bea"/>
    <xsd:import namespace="0606af38-29d8-407d-826d-7a0cb9d9f4ed"/>
    <xsd:import namespace="4600776d-0a3c-44b4-bff2-0ceaafb13046"/>
    <xsd:import namespace="c86d72e2-090a-4e7d-987e-218d8a0db591"/>
    <xsd:import namespace="6ab18433-7710-49bd-9bb4-0bb85747556a"/>
    <xsd:element name="properties">
      <xsd:complexType>
        <xsd:sequence>
          <xsd:element name="documentManagement">
            <xsd:complexType>
              <xsd:all>
                <xsd:element ref="ns2:Additional_x0020_category" minOccurs="0"/>
                <xsd:element ref="ns2:Circulation_x0020_Date" minOccurs="0"/>
                <xsd:element ref="ns2:Meeting_x0020_Date" minOccurs="0"/>
                <xsd:element ref="ns2:Status_x0020_of_x0020_correspondence" minOccurs="0"/>
                <xsd:element ref="ns4:DateReceived" minOccurs="0"/>
                <xsd:element ref="ns4:DateSent" minOccurs="0"/>
                <xsd:element ref="ns3:Visit" minOccurs="0"/>
                <xsd:element ref="ns2:Document_x0020_Status" minOccurs="0"/>
                <xsd:element ref="ns2:Brief_x0020_status" minOccurs="0"/>
                <xsd:element ref="ns2:Publication_x0020_Date" minOccurs="0"/>
                <xsd:element ref="ns2:Allocated_x0020_to" minOccurs="0"/>
                <xsd:element ref="ns3:Specialist_x0020_Adviser" minOccurs="0"/>
                <xsd:element ref="ns3:Witness" minOccurs="0"/>
                <xsd:element ref="ns2:Notes0" minOccurs="0"/>
                <xsd:element ref="ns2:Useful_x0020_Docs" minOccurs="0"/>
                <xsd:element ref="ns2:Deadline" minOccurs="0"/>
                <xsd:element ref="ns2:Date" minOccurs="0"/>
                <xsd:element ref="ns2:Related_x0020_Document" minOccurs="0"/>
                <xsd:element ref="ns2:Department" minOccurs="0"/>
                <xsd:element ref="ns4:EndofSessionDate" minOccurs="0"/>
                <xsd:element ref="ns4:TransfertoArchives" minOccurs="0"/>
                <xsd:element ref="ns4:RecordNumber" minOccurs="0"/>
                <xsd:element ref="ns5:ja5e4d000da44b5490ce6b4249309924" minOccurs="0"/>
                <xsd:element ref="ns4:e6f926d7f5b14a74bee86c3452d91372" minOccurs="0"/>
                <xsd:element ref="ns4:cd0fc526a5c840319a97fd94028e9904" minOccurs="0"/>
                <xsd:element ref="ns3:Specialist_x0020_Adviser_x003a_First_x0020_Name" minOccurs="0"/>
                <xsd:element ref="ns3:Specialist_x0020_Adviser_x003a_Full_x0020_Name" minOccurs="0"/>
                <xsd:element ref="ns4:g3ef09377e3444258679b6035a1ff93a" minOccurs="0"/>
                <xsd:element ref="ns4:j6c5b17cd04246da82e5604daf08bc68" minOccurs="0"/>
                <xsd:element ref="ns6:_dlc_DocId" minOccurs="0"/>
                <xsd:element ref="ns4:c4838c65c76546ae93d5703426802f7f" minOccurs="0"/>
                <xsd:element ref="ns2:n78ca1497cf6442fb3babdda785c85ae" minOccurs="0"/>
                <xsd:element ref="ns2:j3dc9349b3384741bd6025ba1321f3a9" minOccurs="0"/>
                <xsd:element ref="ns6:_dlc_DocIdUrl" minOccurs="0"/>
                <xsd:element ref="ns3:Visit_x003a_Start_x0020_Time" minOccurs="0"/>
                <xsd:element ref="ns3:Visit_x003a_End_x0020_Time" minOccurs="0"/>
                <xsd:element ref="ns6:_dlc_DocIdPersistId" minOccurs="0"/>
                <xsd:element ref="ns3:Witness_x003a_First_x0020_Name" minOccurs="0"/>
                <xsd:element ref="ns3:Witness_x003a_Full_x0020_Name" minOccurs="0"/>
                <xsd:element ref="ns3:Witness_x003a_Job_x0020_Title" minOccurs="0"/>
                <xsd:element ref="ns6:SharedWithUsers" minOccurs="0"/>
                <xsd:element ref="ns6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4:k5b153ee974a4a57a7568e533217f2cb" minOccurs="0"/>
                <xsd:element ref="ns4:TaxCatchAll" minOccurs="0"/>
                <xsd:element ref="ns4:TaxCatchAllLabel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Dateand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60097-f9a4-47a2-9b12-b18df77a0bea" elementFormDefault="qualified">
    <xsd:import namespace="http://schemas.microsoft.com/office/2006/documentManagement/types"/>
    <xsd:import namespace="http://schemas.microsoft.com/office/infopath/2007/PartnerControls"/>
    <xsd:element name="Additional_x0020_category" ma:index="3" nillable="true" ma:displayName="Additional category" ma:indexed="true" ma:internalName="Additional_x0020_category">
      <xsd:simpleType>
        <xsd:restriction base="dms:Text">
          <xsd:maxLength value="255"/>
        </xsd:restriction>
      </xsd:simpleType>
    </xsd:element>
    <xsd:element name="Circulation_x0020_Date" ma:index="6" nillable="true" ma:displayName="Circulation Date" ma:format="DateOnly" ma:internalName="Circulation_x0020_Date">
      <xsd:simpleType>
        <xsd:restriction base="dms:DateTime"/>
      </xsd:simpleType>
    </xsd:element>
    <xsd:element name="Meeting_x0020_Date" ma:index="7" nillable="true" ma:displayName="Meeting Date" ma:format="DateOnly" ma:indexed="true" ma:internalName="Meeting_x0020_Date">
      <xsd:simpleType>
        <xsd:restriction base="dms:DateTime"/>
      </xsd:simpleType>
    </xsd:element>
    <xsd:element name="Status_x0020_of_x0020_correspondence" ma:index="8" nillable="true" ma:displayName="Correspondence Status" ma:format="Dropdown" ma:internalName="Status_x0020_of_x0020_correspondence">
      <xsd:simpleType>
        <xsd:union memberTypes="dms:Text">
          <xsd:simpleType>
            <xsd:restriction base="dms:Choice">
              <xsd:enumeration value="Received - no action needed"/>
              <xsd:enumeration value="Received - allocated for action"/>
              <xsd:enumeration value="Drafting response"/>
              <xsd:enumeration value="Draft response with Chair"/>
              <xsd:enumeration value="NAO drafting response"/>
              <xsd:enumeration value="NAO draft response with Chair"/>
              <xsd:enumeration value="Holding response sent"/>
              <xsd:enumeration value="Answered by Committee Staff"/>
              <xsd:enumeration value="Chair's response sent"/>
            </xsd:restriction>
          </xsd:simpleType>
        </xsd:union>
      </xsd:simpleType>
    </xsd:element>
    <xsd:element name="Document_x0020_Status" ma:index="12" nillable="true" ma:displayName="Document Status" ma:format="Dropdown" ma:internalName="Document_x0020_Status">
      <xsd:simpleType>
        <xsd:restriction base="dms:Choice">
          <xsd:enumeration value="In Draft"/>
          <xsd:enumeration value="With Principal Clerk"/>
          <xsd:enumeration value="With Chair"/>
          <xsd:enumeration value="With Committee"/>
          <xsd:enumeration value="Agreed and to be Published"/>
          <xsd:enumeration value="Published"/>
        </xsd:restriction>
      </xsd:simpleType>
    </xsd:element>
    <xsd:element name="Brief_x0020_status" ma:index="13" nillable="true" ma:displayName="Brief status" ma:format="Dropdown" ma:internalName="Brief_x0020_status">
      <xsd:simpleType>
        <xsd:restriction base="dms:Choice">
          <xsd:enumeration value="in draft"/>
          <xsd:enumeration value="with Committee Clerk"/>
          <xsd:enumeration value="ready to be circulated"/>
          <xsd:enumeration value="circulated"/>
        </xsd:restriction>
      </xsd:simpleType>
    </xsd:element>
    <xsd:element name="Publication_x0020_Date" ma:index="14" nillable="true" ma:displayName="Publication Date" ma:format="DateOnly" ma:internalName="Publication_x0020_Date">
      <xsd:simpleType>
        <xsd:restriction base="dms:DateTime"/>
      </xsd:simpleType>
    </xsd:element>
    <xsd:element name="Allocated_x0020_to" ma:index="15" nillable="true" ma:displayName="Allocated to" ma:indexed="true" ma:SharePointGroup="0" ma:internalName="Allocated_x0020_to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0" ma:index="19" nillable="true" ma:displayName="Notes" ma:internalName="Notes0">
      <xsd:simpleType>
        <xsd:restriction base="dms:Note">
          <xsd:maxLength value="255"/>
        </xsd:restriction>
      </xsd:simpleType>
    </xsd:element>
    <xsd:element name="Useful_x0020_Docs" ma:index="20" nillable="true" ma:displayName="Useful Docs" ma:internalName="Useful_x0020_Doc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irculation page"/>
                  </xsd:restriction>
                </xsd:simpleType>
              </xsd:element>
            </xsd:sequence>
          </xsd:extension>
        </xsd:complexContent>
      </xsd:complexType>
    </xsd:element>
    <xsd:element name="Deadline" ma:index="21" nillable="true" ma:displayName="Deadline" ma:format="DateOnly" ma:internalName="Deadline">
      <xsd:simpleType>
        <xsd:restriction base="dms:DateTime"/>
      </xsd:simpleType>
    </xsd:element>
    <xsd:element name="Date" ma:index="22" nillable="true" ma:displayName="Date" ma:format="DateOnly" ma:indexed="true" ma:internalName="Date">
      <xsd:simpleType>
        <xsd:restriction base="dms:DateTime"/>
      </xsd:simpleType>
    </xsd:element>
    <xsd:element name="Related_x0020_Document" ma:index="23" nillable="true" ma:displayName="Related Document" ma:format="Hyperlink" ma:internalName="Related_x0020_Document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epartment" ma:index="24" nillable="true" ma:displayName="Department" ma:format="Dropdown" ma:internalName="Department">
      <xsd:simpleType>
        <xsd:restriction base="dms:Choice">
          <xsd:enumeration value="Business, Energy and Industrial Strategy"/>
          <xsd:enumeration value="Cabinet Office"/>
          <xsd:enumeration value="Communities and Local Government"/>
          <xsd:enumeration value="Culture, Media and Sport"/>
          <xsd:enumeration value="Defence"/>
          <xsd:enumeration value="Education"/>
          <xsd:enumeration value="Environment, Food and Rural Affairs"/>
          <xsd:enumeration value="Exiting the European Union"/>
          <xsd:enumeration value="Foreign and Commonwealth Office"/>
          <xsd:enumeration value="HM Treasury"/>
          <xsd:enumeration value="International Development"/>
          <xsd:enumeration value="International Trade"/>
          <xsd:enumeration value="Health"/>
          <xsd:enumeration value="HMRC"/>
          <xsd:enumeration value="Home Office"/>
          <xsd:enumeration value="Justice"/>
          <xsd:enumeration value="NHS England"/>
          <xsd:enumeration value="Transport"/>
          <xsd:enumeration value="Work and Pensions"/>
        </xsd:restriction>
      </xsd:simpleType>
    </xsd:element>
    <xsd:element name="n78ca1497cf6442fb3babdda785c85ae" ma:index="44" nillable="true" ma:taxonomy="true" ma:internalName="n78ca1497cf6442fb3babdda785c85ae" ma:taxonomyFieldName="Category" ma:displayName="Category" ma:indexed="true" ma:default="" ma:fieldId="{778ca149-7cf6-442f-b3ba-bdda785c85ae}" ma:sspId="eb37f91c-4bb8-4ab3-bc5a-cd8753815459" ma:termSetId="fdda81a6-47fd-48fa-9a20-6ed040d3b7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3dc9349b3384741bd6025ba1321f3a9" ma:index="45" nillable="true" ma:taxonomy="true" ma:internalName="j3dc9349b3384741bd6025ba1321f3a9" ma:taxonomyFieldName="Circulation" ma:displayName="Circulation" ma:indexed="true" ma:default="" ma:fieldId="{33dc9349-b338-4741-bd60-25ba1321f3a9}" ma:sspId="eb37f91c-4bb8-4ab3-bc5a-cd8753815459" ma:termSetId="f0f3d9b7-bf02-42f5-b887-16455fa55310" ma:anchorId="6075679c-1e86-4f5c-8343-cf1f0bb0c4a9" ma:open="false" ma:isKeyword="false">
      <xsd:complexType>
        <xsd:sequence>
          <xsd:element ref="pc:Terms" minOccurs="0" maxOccurs="1"/>
        </xsd:sequence>
      </xsd:complexType>
    </xsd:element>
    <xsd:element name="MediaServiceMetadata" ma:index="5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5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6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6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62" nillable="true" ma:displayName="MediaServiceLocation" ma:description="" ma:internalName="MediaServiceLocation" ma:readOnly="true">
      <xsd:simpleType>
        <xsd:restriction base="dms:Text"/>
      </xsd:simpleType>
    </xsd:element>
    <xsd:element name="MediaServiceEventHashCode" ma:index="6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6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6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7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andTime" ma:index="71" nillable="true" ma:displayName="Date and Time" ma:format="DateOnly" ma:internalName="DateandTim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06af38-29d8-407d-826d-7a0cb9d9f4ed" elementFormDefault="qualified">
    <xsd:import namespace="http://schemas.microsoft.com/office/2006/documentManagement/types"/>
    <xsd:import namespace="http://schemas.microsoft.com/office/infopath/2007/PartnerControls"/>
    <xsd:element name="Visit" ma:index="11" nillable="true" ma:displayName="Visit" ma:list="{0aa076f0-b8a1-48bf-8818-83242ab5342f}" ma:internalName="Visit" ma:showField="Title" ma:web="0606af38-29d8-407d-826d-7a0cb9d9f4ed">
      <xsd:simpleType>
        <xsd:restriction base="dms:Lookup"/>
      </xsd:simpleType>
    </xsd:element>
    <xsd:element name="Specialist_x0020_Adviser" ma:index="17" nillable="true" ma:displayName="Specialist Adviser" ma:list="{f0c3f697-2dfe-47db-9feb-52a2e679508b}" ma:internalName="Specialist_x0020_Adviser" ma:showField="Title" ma:web="0606af38-29d8-407d-826d-7a0cb9d9f4ed">
      <xsd:simpleType>
        <xsd:restriction base="dms:Lookup"/>
      </xsd:simpleType>
    </xsd:element>
    <xsd:element name="Witness" ma:index="18" nillable="true" ma:displayName="Witness" ma:list="{4f79105f-fda0-4d63-9233-4f27dd71f267}" ma:internalName="Witness" ma:showField="Title" ma:web="0606af38-29d8-407d-826d-7a0cb9d9f4ed">
      <xsd:simpleType>
        <xsd:restriction base="dms:Lookup"/>
      </xsd:simpleType>
    </xsd:element>
    <xsd:element name="Specialist_x0020_Adviser_x003a_First_x0020_Name" ma:index="36" nillable="true" ma:displayName="Specialist Adviser:First Name" ma:list="{f0c3f697-2dfe-47db-9feb-52a2e679508b}" ma:internalName="Specialist_x0020_Adviser_x003a_First_x0020_Name" ma:readOnly="true" ma:showField="FirstName" ma:web="0606af38-29d8-407d-826d-7a0cb9d9f4ed">
      <xsd:simpleType>
        <xsd:restriction base="dms:Lookup"/>
      </xsd:simpleType>
    </xsd:element>
    <xsd:element name="Specialist_x0020_Adviser_x003a_Full_x0020_Name" ma:index="37" nillable="true" ma:displayName="Specialist Adviser:Full Name" ma:list="{f0c3f697-2dfe-47db-9feb-52a2e679508b}" ma:internalName="Specialist_x0020_Adviser_x003a_Full_x0020_Name" ma:readOnly="true" ma:showField="FullName" ma:web="0606af38-29d8-407d-826d-7a0cb9d9f4ed">
      <xsd:simpleType>
        <xsd:restriction base="dms:Lookup"/>
      </xsd:simpleType>
    </xsd:element>
    <xsd:element name="Visit_x003a_Start_x0020_Time" ma:index="48" nillable="true" ma:displayName="Visit:Start Time" ma:list="{0aa076f0-b8a1-48bf-8818-83242ab5342f}" ma:internalName="Visit_x003a_Start_x0020_Time" ma:readOnly="true" ma:showField="EventDate" ma:web="0606af38-29d8-407d-826d-7a0cb9d9f4ed">
      <xsd:simpleType>
        <xsd:restriction base="dms:Lookup"/>
      </xsd:simpleType>
    </xsd:element>
    <xsd:element name="Visit_x003a_End_x0020_Time" ma:index="49" nillable="true" ma:displayName="Visit:End Time" ma:list="{0aa076f0-b8a1-48bf-8818-83242ab5342f}" ma:internalName="Visit_x003a_End_x0020_Time" ma:readOnly="true" ma:showField="EndDate" ma:web="0606af38-29d8-407d-826d-7a0cb9d9f4ed">
      <xsd:simpleType>
        <xsd:restriction base="dms:Lookup"/>
      </xsd:simpleType>
    </xsd:element>
    <xsd:element name="Witness_x003a_First_x0020_Name" ma:index="51" nillable="true" ma:displayName="Witness:First Name" ma:list="{4f79105f-fda0-4d63-9233-4f27dd71f267}" ma:internalName="Witness_x003a_First_x0020_Name" ma:readOnly="true" ma:showField="First_x0020_Name" ma:web="0606af38-29d8-407d-826d-7a0cb9d9f4ed">
      <xsd:simpleType>
        <xsd:restriction base="dms:Lookup"/>
      </xsd:simpleType>
    </xsd:element>
    <xsd:element name="Witness_x003a_Full_x0020_Name" ma:index="52" nillable="true" ma:displayName="Witness:Full Name" ma:list="{4f79105f-fda0-4d63-9233-4f27dd71f267}" ma:internalName="Witness_x003a_Full_x0020_Name" ma:readOnly="true" ma:showField="Full_x0020_Name" ma:web="0606af38-29d8-407d-826d-7a0cb9d9f4ed">
      <xsd:simpleType>
        <xsd:restriction base="dms:Lookup"/>
      </xsd:simpleType>
    </xsd:element>
    <xsd:element name="Witness_x003a_Job_x0020_Title" ma:index="53" nillable="true" ma:displayName="Witness:Job Title" ma:list="{4f79105f-fda0-4d63-9233-4f27dd71f267}" ma:internalName="Witness_x003a_Job_x0020_Title" ma:readOnly="true" ma:showField="Job_x0020_Title" ma:web="0606af38-29d8-407d-826d-7a0cb9d9f4ed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00776d-0a3c-44b4-bff2-0ceaafb13046" elementFormDefault="qualified">
    <xsd:import namespace="http://schemas.microsoft.com/office/2006/documentManagement/types"/>
    <xsd:import namespace="http://schemas.microsoft.com/office/infopath/2007/PartnerControls"/>
    <xsd:element name="DateReceived" ma:index="9" nillable="true" ma:displayName="Date Received" ma:format="DateTime" ma:internalName="DateReceived">
      <xsd:simpleType>
        <xsd:restriction base="dms:DateTime"/>
      </xsd:simpleType>
    </xsd:element>
    <xsd:element name="DateSent" ma:index="10" nillable="true" ma:displayName="Date Sent" ma:format="DateTime" ma:indexed="true" ma:internalName="DateSent">
      <xsd:simpleType>
        <xsd:restriction base="dms:DateTime"/>
      </xsd:simpleType>
    </xsd:element>
    <xsd:element name="EndofSessionDate" ma:index="25" nillable="true" ma:displayName="End of Session Date" ma:format="DateOnly" ma:internalName="EndofSessionDate">
      <xsd:simpleType>
        <xsd:restriction base="dms:DateTime"/>
      </xsd:simpleType>
    </xsd:element>
    <xsd:element name="TransfertoArchives" ma:index="26" nillable="true" ma:displayName="Transfer to Archives" ma:default="0" ma:internalName="TransfertoArchives">
      <xsd:simpleType>
        <xsd:restriction base="dms:Boolean"/>
      </xsd:simpleType>
    </xsd:element>
    <xsd:element name="RecordNumber" ma:index="31" nillable="true" ma:displayName="Record Number" ma:indexed="true" ma:internalName="RecordNumber">
      <xsd:simpleType>
        <xsd:restriction base="dms:Text">
          <xsd:maxLength value="255"/>
        </xsd:restriction>
      </xsd:simpleType>
    </xsd:element>
    <xsd:element name="e6f926d7f5b14a74bee86c3452d91372" ma:index="34" nillable="true" ma:taxonomy="true" ma:internalName="e6f926d7f5b14a74bee86c3452d91372" ma:taxonomyFieldName="Sessions" ma:displayName="Session" ma:default="136;#2021-22|96b889cb-bf30-4d4e-a7d4-109b091b8c4a" ma:fieldId="{e6f926d7-f5b1-4a74-bee8-6c3452d91372}" ma:sspId="eb37f91c-4bb8-4ab3-bc5a-cd8753815459" ma:termSetId="ccb1e33e-6f67-48da-8bc5-b9a73ec875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d0fc526a5c840319a97fd94028e9904" ma:index="35" nillable="true" ma:taxonomy="true" ma:internalName="cd0fc526a5c840319a97fd94028e9904" ma:taxonomyFieldName="RMKeyword4" ma:displayName="RM Keyword 4" ma:default="" ma:fieldId="{cd0fc526-a5c8-4031-9a97-fd94028e9904}" ma:sspId="eb37f91c-4bb8-4ab3-bc5a-cd8753815459" ma:termSetId="35662a10-3587-4b3e-a59c-955899b5916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3ef09377e3444258679b6035a1ff93a" ma:index="38" nillable="true" ma:taxonomy="true" ma:internalName="g3ef09377e3444258679b6035a1ff93a" ma:taxonomyFieldName="RMKeyword3" ma:displayName="RM Keyword 3" ma:default="" ma:fieldId="{03ef0937-7e34-4425-8679-b6035a1ff93a}" ma:sspId="eb37f91c-4bb8-4ab3-bc5a-cd8753815459" ma:termSetId="4114c526-84fc-4c3e-bdac-645514365e2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6c5b17cd04246da82e5604daf08bc68" ma:index="39" nillable="true" ma:taxonomy="true" ma:internalName="j6c5b17cd04246da82e5604daf08bc68" ma:taxonomyFieldName="RMKeyword2" ma:displayName="RM Keyword 2" ma:default="" ma:fieldId="{36c5b17c-d042-46da-82e5-604daf08bc68}" ma:sspId="eb37f91c-4bb8-4ab3-bc5a-cd8753815459" ma:termSetId="6d4083f0-4a5b-4f0d-bf61-1a7bc95d06a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4838c65c76546ae93d5703426802f7f" ma:index="41" nillable="true" ma:taxonomy="true" ma:internalName="c4838c65c76546ae93d5703426802f7f" ma:taxonomyFieldName="RMKeyword1" ma:displayName="RM Keyword 1" ma:default="" ma:fieldId="{c4838c65-c765-46ae-93d5-703426802f7f}" ma:sspId="eb37f91c-4bb8-4ab3-bc5a-cd8753815459" ma:termSetId="6ce78382-c8e8-44b0-9862-0d52dc2f47b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5b153ee974a4a57a7568e533217f2cb" ma:index="63" nillable="true" ma:taxonomy="true" ma:internalName="k5b153ee974a4a57a7568e533217f2cb" ma:taxonomyFieldName="ProtectiveMarking" ma:displayName="Protective Marking" ma:default="" ma:fieldId="{45b153ee-974a-4a57-a756-8e533217f2cb}" ma:sspId="eb37f91c-4bb8-4ab3-bc5a-cd8753815459" ma:termSetId="a21652b8-fc26-4b81-81c8-686b596c9f4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64" nillable="true" ma:displayName="Taxonomy Catch All Column" ma:description="" ma:hidden="true" ma:list="{16fe675c-0843-4115-a495-0e880fdbd303}" ma:internalName="TaxCatchAll" ma:showField="CatchAllData" ma:web="0606af38-29d8-407d-826d-7a0cb9d9f4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65" nillable="true" ma:displayName="Taxonomy Catch All Column1" ma:description="" ma:hidden="true" ma:list="{16fe675c-0843-4115-a495-0e880fdbd303}" ma:internalName="TaxCatchAllLabel" ma:readOnly="true" ma:showField="CatchAllDataLabel" ma:web="0606af38-29d8-407d-826d-7a0cb9d9f4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6d72e2-090a-4e7d-987e-218d8a0db591" elementFormDefault="qualified">
    <xsd:import namespace="http://schemas.microsoft.com/office/2006/documentManagement/types"/>
    <xsd:import namespace="http://schemas.microsoft.com/office/infopath/2007/PartnerControls"/>
    <xsd:element name="ja5e4d000da44b5490ce6b4249309924" ma:index="32" nillable="true" ma:taxonomy="true" ma:internalName="ja5e4d000da44b5490ce6b4249309924" ma:taxonomyFieldName="Inquiry" ma:displayName="Inquiry" ma:indexed="true" ma:default="" ma:fieldId="{3a5e4d00-0da4-4b54-90ce-6b4249309924}" ma:sspId="eb37f91c-4bb8-4ab3-bc5a-cd8753815459" ma:termSetId="e92b6cb5-89aa-4b85-8d83-b805cf84055d" ma:anchorId="cb92f1e8-9f4f-49fe-a098-f606b1293349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b18433-7710-49bd-9bb4-0bb85747556a" elementFormDefault="qualified">
    <xsd:import namespace="http://schemas.microsoft.com/office/2006/documentManagement/types"/>
    <xsd:import namespace="http://schemas.microsoft.com/office/infopath/2007/PartnerControls"/>
    <xsd:element name="_dlc_DocId" ma:index="4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4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56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7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4899B9A6-6E0F-4961-A2F8-E2875ACB8966}"/>
</file>

<file path=customXml/itemProps2.xml><?xml version="1.0" encoding="utf-8"?>
<ds:datastoreItem xmlns:ds="http://schemas.openxmlformats.org/officeDocument/2006/customXml" ds:itemID="{B48CF4A9-C6B0-42A6-8686-73D42AD7A419}"/>
</file>

<file path=customXml/itemProps3.xml><?xml version="1.0" encoding="utf-8"?>
<ds:datastoreItem xmlns:ds="http://schemas.openxmlformats.org/officeDocument/2006/customXml" ds:itemID="{9B65B48F-B90C-4233-B0A2-E1DBAEA7059F}"/>
</file>

<file path=customXml/itemProps4.xml><?xml version="1.0" encoding="utf-8"?>
<ds:datastoreItem xmlns:ds="http://schemas.openxmlformats.org/officeDocument/2006/customXml" ds:itemID="{B2EDF310-4B91-47D1-BCE3-A62FB80B49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Samuel Aggrey</dc:creator>
  <cp:keywords/>
  <dc:description/>
  <cp:lastModifiedBy>GALLAGHER, Eldon</cp:lastModifiedBy>
  <cp:revision/>
  <dcterms:created xsi:type="dcterms:W3CDTF">2022-05-26T13:27:55Z</dcterms:created>
  <dcterms:modified xsi:type="dcterms:W3CDTF">2022-06-24T13:57:36Z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0x01010068B44E2D2110BA4685F8ED07EBAD70D9</vt:lpwstr>
  </property>
  <property fmtid="{D5CDD505-2E9C-101B-9397-08002B2CF9AE}" pid="3" name="RMKeyword3">
    <vt:lpwstr/>
  </property>
  <property fmtid="{D5CDD505-2E9C-101B-9397-08002B2CF9AE}" pid="4" name="Sessions">
    <vt:lpwstr>136;#2021-22|96b889cb-bf30-4d4e-a7d4-109b091b8c4a</vt:lpwstr>
  </property>
  <property fmtid="{D5CDD505-2E9C-101B-9397-08002B2CF9AE}" pid="5" name="RMKeyword1">
    <vt:lpwstr>2;#Scrutiny|c40e1206-65f3-4fdf-a232-d54039a38d0a</vt:lpwstr>
  </property>
  <property fmtid="{D5CDD505-2E9C-101B-9397-08002B2CF9AE}" pid="6" name="RMKeyword4">
    <vt:lpwstr/>
  </property>
  <property fmtid="{D5CDD505-2E9C-101B-9397-08002B2CF9AE}" pid="7" name="Inquiry">
    <vt:lpwstr/>
  </property>
  <property fmtid="{D5CDD505-2E9C-101B-9397-08002B2CF9AE}" pid="8" name="RMKeyword2">
    <vt:lpwstr/>
  </property>
  <property fmtid="{D5CDD505-2E9C-101B-9397-08002B2CF9AE}" pid="9" name="Circulation">
    <vt:lpwstr/>
  </property>
  <property fmtid="{D5CDD505-2E9C-101B-9397-08002B2CF9AE}" pid="10" name="ProtectiveMarking">
    <vt:lpwstr/>
  </property>
  <property fmtid="{D5CDD505-2E9C-101B-9397-08002B2CF9AE}" pid="11" name="Category">
    <vt:lpwstr/>
  </property>
  <property fmtid="{D5CDD505-2E9C-101B-9397-08002B2CF9AE}" pid="12" name="MSIP_Label_a8f77787-5df4-43b6-a2a8-8d8b678a318b_Enabled">
    <vt:lpwstr>true</vt:lpwstr>
  </property>
  <property fmtid="{D5CDD505-2E9C-101B-9397-08002B2CF9AE}" pid="13" name="MSIP_Label_a8f77787-5df4-43b6-a2a8-8d8b678a318b_SetDate">
    <vt:lpwstr>2022-06-24T13:57:04Z</vt:lpwstr>
  </property>
  <property fmtid="{D5CDD505-2E9C-101B-9397-08002B2CF9AE}" pid="14" name="MSIP_Label_a8f77787-5df4-43b6-a2a8-8d8b678a318b_Method">
    <vt:lpwstr>Standard</vt:lpwstr>
  </property>
  <property fmtid="{D5CDD505-2E9C-101B-9397-08002B2CF9AE}" pid="15" name="MSIP_Label_a8f77787-5df4-43b6-a2a8-8d8b678a318b_Name">
    <vt:lpwstr>a8f77787-5df4-43b6-a2a8-8d8b678a318b</vt:lpwstr>
  </property>
  <property fmtid="{D5CDD505-2E9C-101B-9397-08002B2CF9AE}" pid="16" name="MSIP_Label_a8f77787-5df4-43b6-a2a8-8d8b678a318b_SiteId">
    <vt:lpwstr>1ce6dd9e-b337-4088-be5e-8dbbec04b34a</vt:lpwstr>
  </property>
  <property fmtid="{D5CDD505-2E9C-101B-9397-08002B2CF9AE}" pid="17" name="MSIP_Label_a8f77787-5df4-43b6-a2a8-8d8b678a318b_ActionId">
    <vt:lpwstr>3c082726-964d-4043-ac51-e093e44040a7</vt:lpwstr>
  </property>
  <property fmtid="{D5CDD505-2E9C-101B-9397-08002B2CF9AE}" pid="18" name="MSIP_Label_a8f77787-5df4-43b6-a2a8-8d8b678a318b_ContentBits">
    <vt:lpwstr>0</vt:lpwstr>
  </property>
</Properties>
</file>